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EY DUDE" sheetId="1" r:id="rId1"/>
  </sheets>
  <definedNames>
    <definedName name="_xlnm.Print_Titles" localSheetId="0">'HEY DUDE'!$4:$4</definedName>
  </definedNames>
  <calcPr calcId="152511" concurrentCalc="0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5" i="1"/>
  <c r="U47" i="1"/>
  <c r="T47" i="1"/>
  <c r="S47" i="1"/>
  <c r="P47" i="1"/>
  <c r="M47" i="1"/>
  <c r="L47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D47" i="1"/>
  <c r="AC47" i="1"/>
  <c r="AB47" i="1"/>
  <c r="AA47" i="1"/>
  <c r="Z47" i="1"/>
  <c r="Y47" i="1"/>
  <c r="X47" i="1"/>
  <c r="W47" i="1"/>
  <c r="V47" i="1"/>
  <c r="R47" i="1"/>
  <c r="Q47" i="1"/>
  <c r="N47" i="1"/>
  <c r="O47" i="1"/>
  <c r="AE5" i="1"/>
  <c r="AE47" i="1"/>
</calcChain>
</file>

<file path=xl/sharedStrings.xml><?xml version="1.0" encoding="utf-8"?>
<sst xmlns="http://schemas.openxmlformats.org/spreadsheetml/2006/main" count="221" uniqueCount="120">
  <si>
    <t>SEASON CODE</t>
  </si>
  <si>
    <t>OLD SKU</t>
  </si>
  <si>
    <t>NEW SKU</t>
  </si>
  <si>
    <t>ART</t>
  </si>
  <si>
    <t>COLOR</t>
  </si>
  <si>
    <t>Shoe loges, (New/Old)</t>
  </si>
  <si>
    <t>SKU (New/Old)</t>
  </si>
  <si>
    <t>BOX
 TYPE</t>
  </si>
  <si>
    <t>TOTAL QTY</t>
  </si>
  <si>
    <t>40007-025</t>
  </si>
  <si>
    <t>WALLY KNIT</t>
  </si>
  <si>
    <t>CHARCOAL</t>
  </si>
  <si>
    <t>40007-2V3</t>
  </si>
  <si>
    <t>COBBLESTONE</t>
  </si>
  <si>
    <t>40015-030</t>
  </si>
  <si>
    <t>WALLY BREAK STITCH</t>
  </si>
  <si>
    <t>GREY</t>
  </si>
  <si>
    <t>40015-3VG</t>
  </si>
  <si>
    <t>MOWS</t>
  </si>
  <si>
    <t>40017-9BK</t>
  </si>
  <si>
    <t>WALLY SERAPE</t>
  </si>
  <si>
    <t>BLUE CANYON</t>
  </si>
  <si>
    <t>WALLY SOX</t>
  </si>
  <si>
    <t>40019-1HN</t>
  </si>
  <si>
    <t>ICE GREY</t>
  </si>
  <si>
    <t>40019-255</t>
  </si>
  <si>
    <t>40019-4ML</t>
  </si>
  <si>
    <t>MOONLIT OCEAN</t>
  </si>
  <si>
    <t>40020-1HA</t>
  </si>
  <si>
    <t>WALLY SOX TRIPLE NEEDLE</t>
  </si>
  <si>
    <t>FOG</t>
  </si>
  <si>
    <t>40022-105</t>
  </si>
  <si>
    <t>WALLY STRETCH CANVAS</t>
  </si>
  <si>
    <t>40022-1HO</t>
  </si>
  <si>
    <t>IRON</t>
  </si>
  <si>
    <t>40022-1HX</t>
  </si>
  <si>
    <t>OPAL BLACK</t>
  </si>
  <si>
    <t>40022-425</t>
  </si>
  <si>
    <t>BLUE</t>
  </si>
  <si>
    <t>WALLY STRETCH MIX</t>
  </si>
  <si>
    <t>40025-2AC</t>
  </si>
  <si>
    <t>LIMESTONE</t>
  </si>
  <si>
    <t>MUSK</t>
  </si>
  <si>
    <t>WALLY YOUTH SOX</t>
  </si>
  <si>
    <t>40049-2AS</t>
  </si>
  <si>
    <t>SAHARA</t>
  </si>
  <si>
    <t>40049-3VB</t>
  </si>
  <si>
    <t>40049-4MS</t>
  </si>
  <si>
    <t>OCEAN BLUE</t>
  </si>
  <si>
    <t>40050-030</t>
  </si>
  <si>
    <t>WALLY YOUTH STRETCH</t>
  </si>
  <si>
    <t>NAVY</t>
  </si>
  <si>
    <t>40054-001</t>
  </si>
  <si>
    <t>WENDY BOHO</t>
  </si>
  <si>
    <t>BLACK</t>
  </si>
  <si>
    <t>40054-4MH</t>
  </si>
  <si>
    <t>LIGHT DENIM</t>
  </si>
  <si>
    <t>40058-330</t>
  </si>
  <si>
    <t>WENDY CHAMBRAY</t>
  </si>
  <si>
    <t>SAGE</t>
  </si>
  <si>
    <t>40061-2Z6</t>
  </si>
  <si>
    <t>WENDY KNIT II</t>
  </si>
  <si>
    <t>DESERT ROSE</t>
  </si>
  <si>
    <t>40062-100</t>
  </si>
  <si>
    <t>WENDY KNIT</t>
  </si>
  <si>
    <t>WHITE</t>
  </si>
  <si>
    <t>40064-2BA</t>
  </si>
  <si>
    <t>WENDY FLORA</t>
  </si>
  <si>
    <t>SUNFLOWER BEIGE</t>
  </si>
  <si>
    <t>40065-3UW</t>
  </si>
  <si>
    <t>WENDY FUNK MONO</t>
  </si>
  <si>
    <t>ICED MINT</t>
  </si>
  <si>
    <t>40065-6UT</t>
  </si>
  <si>
    <t>ROSE SAND</t>
  </si>
  <si>
    <t>40071-0YK</t>
  </si>
  <si>
    <t>WENDY FRINGE</t>
  </si>
  <si>
    <t>CARBON</t>
  </si>
  <si>
    <t>40071-1K5</t>
  </si>
  <si>
    <t>SALT</t>
  </si>
  <si>
    <t>40071-662</t>
  </si>
  <si>
    <t>ROSE</t>
  </si>
  <si>
    <t>40074-1HT</t>
  </si>
  <si>
    <t>WENDY RISE</t>
  </si>
  <si>
    <t>LUNAR ROCK</t>
  </si>
  <si>
    <t>40074-2YU</t>
  </si>
  <si>
    <t>CHAMBRAY SANDSHELL</t>
  </si>
  <si>
    <t>40074-6VM</t>
  </si>
  <si>
    <t>CHAMBRAY ROSE</t>
  </si>
  <si>
    <t>40078-410</t>
  </si>
  <si>
    <t>WENDY SOX</t>
  </si>
  <si>
    <t>40078-6JN</t>
  </si>
  <si>
    <t>LIGHT PINK</t>
  </si>
  <si>
    <t>40078-9BI</t>
  </si>
  <si>
    <t>AURORA WHITE</t>
  </si>
  <si>
    <t>40078-9C9</t>
  </si>
  <si>
    <t>SUNSET PINK</t>
  </si>
  <si>
    <t>40099-4NI</t>
  </si>
  <si>
    <t>WENDY YOUTH</t>
  </si>
  <si>
    <t>SPARKLE DENIM</t>
  </si>
  <si>
    <t>MIKKA BRAIDED</t>
  </si>
  <si>
    <t>40124-2BS</t>
  </si>
  <si>
    <t>FOSSIL</t>
  </si>
  <si>
    <t>40127-0YR</t>
  </si>
  <si>
    <t>PHOENIX</t>
  </si>
  <si>
    <t>DARK QUARRY CAMO</t>
  </si>
  <si>
    <t>40127-1IZ</t>
  </si>
  <si>
    <t>TRI GHOST</t>
  </si>
  <si>
    <t>40154-1IN</t>
  </si>
  <si>
    <t>KARINA</t>
  </si>
  <si>
    <t>SILVER PYTHON</t>
  </si>
  <si>
    <t>carryovers</t>
  </si>
  <si>
    <t>IMAGE</t>
  </si>
  <si>
    <t>US RRP</t>
  </si>
  <si>
    <t>BROWN</t>
  </si>
  <si>
    <t>IVORY</t>
  </si>
  <si>
    <t>US WHS</t>
  </si>
  <si>
    <t>US SIZE</t>
  </si>
  <si>
    <t>YOUTH</t>
  </si>
  <si>
    <t>WOMAN</t>
  </si>
  <si>
    <t>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</si>
</sst>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6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4" fillId="0" borderId="0" xfId="0" applyFont="1"/>
    <xf numFmtId="49" fontId="2" fillId="2" borderId="5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49" fontId="1" fillId="2" borderId="7" xfId="0" applyNumberFormat="1" applyFont="1" applyFill="1" applyBorder="1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4</xdr:row>
      <xdr:rowOff>66675</xdr:rowOff>
    </xdr:from>
    <xdr:to>
      <xdr:col>1</xdr:col>
      <xdr:colOff>1371600</xdr:colOff>
      <xdr:row>4</xdr:row>
      <xdr:rowOff>1419225</xdr:rowOff>
    </xdr:to>
    <xdr:pic>
      <xdr:nvPicPr>
        <xdr:cNvPr id="1025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4425" y="1800225"/>
          <a:ext cx="12954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5</xdr:row>
      <xdr:rowOff>66675</xdr:rowOff>
    </xdr:from>
    <xdr:to>
      <xdr:col>1</xdr:col>
      <xdr:colOff>1428750</xdr:colOff>
      <xdr:row>5</xdr:row>
      <xdr:rowOff>1409700</xdr:rowOff>
    </xdr:to>
    <xdr:pic>
      <xdr:nvPicPr>
        <xdr:cNvPr id="1026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14425" y="3333750"/>
          <a:ext cx="13525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6</xdr:row>
      <xdr:rowOff>66675</xdr:rowOff>
    </xdr:from>
    <xdr:to>
      <xdr:col>1</xdr:col>
      <xdr:colOff>1428750</xdr:colOff>
      <xdr:row>6</xdr:row>
      <xdr:rowOff>1409700</xdr:rowOff>
    </xdr:to>
    <xdr:pic>
      <xdr:nvPicPr>
        <xdr:cNvPr id="1027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14425" y="4867275"/>
          <a:ext cx="13525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7</xdr:row>
      <xdr:rowOff>66675</xdr:rowOff>
    </xdr:from>
    <xdr:to>
      <xdr:col>1</xdr:col>
      <xdr:colOff>1428750</xdr:colOff>
      <xdr:row>7</xdr:row>
      <xdr:rowOff>1409700</xdr:rowOff>
    </xdr:to>
    <xdr:pic>
      <xdr:nvPicPr>
        <xdr:cNvPr id="1028" name="Imagen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14425" y="6400800"/>
          <a:ext cx="13525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9</xdr:row>
      <xdr:rowOff>66675</xdr:rowOff>
    </xdr:from>
    <xdr:to>
      <xdr:col>1</xdr:col>
      <xdr:colOff>1428750</xdr:colOff>
      <xdr:row>9</xdr:row>
      <xdr:rowOff>1409700</xdr:rowOff>
    </xdr:to>
    <xdr:pic>
      <xdr:nvPicPr>
        <xdr:cNvPr id="1029" name="Imagen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14425" y="9467850"/>
          <a:ext cx="13525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10</xdr:row>
      <xdr:rowOff>66675</xdr:rowOff>
    </xdr:from>
    <xdr:to>
      <xdr:col>1</xdr:col>
      <xdr:colOff>1428750</xdr:colOff>
      <xdr:row>10</xdr:row>
      <xdr:rowOff>1409700</xdr:rowOff>
    </xdr:to>
    <xdr:pic>
      <xdr:nvPicPr>
        <xdr:cNvPr id="1030" name="Imagen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14425" y="11001375"/>
          <a:ext cx="13525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11</xdr:row>
      <xdr:rowOff>66675</xdr:rowOff>
    </xdr:from>
    <xdr:to>
      <xdr:col>1</xdr:col>
      <xdr:colOff>1428750</xdr:colOff>
      <xdr:row>11</xdr:row>
      <xdr:rowOff>1409700</xdr:rowOff>
    </xdr:to>
    <xdr:pic>
      <xdr:nvPicPr>
        <xdr:cNvPr id="1031" name="Imagen 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14425" y="12534900"/>
          <a:ext cx="13525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12</xdr:row>
      <xdr:rowOff>66675</xdr:rowOff>
    </xdr:from>
    <xdr:to>
      <xdr:col>1</xdr:col>
      <xdr:colOff>1428750</xdr:colOff>
      <xdr:row>12</xdr:row>
      <xdr:rowOff>1409700</xdr:rowOff>
    </xdr:to>
    <xdr:pic>
      <xdr:nvPicPr>
        <xdr:cNvPr id="1032" name="Imagen 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14425" y="14068425"/>
          <a:ext cx="13525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13</xdr:row>
      <xdr:rowOff>66675</xdr:rowOff>
    </xdr:from>
    <xdr:to>
      <xdr:col>1</xdr:col>
      <xdr:colOff>1428750</xdr:colOff>
      <xdr:row>13</xdr:row>
      <xdr:rowOff>1409700</xdr:rowOff>
    </xdr:to>
    <xdr:pic>
      <xdr:nvPicPr>
        <xdr:cNvPr id="1033" name="Imagen 1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14425" y="15601950"/>
          <a:ext cx="13525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14</xdr:row>
      <xdr:rowOff>66675</xdr:rowOff>
    </xdr:from>
    <xdr:to>
      <xdr:col>1</xdr:col>
      <xdr:colOff>1428750</xdr:colOff>
      <xdr:row>14</xdr:row>
      <xdr:rowOff>1409700</xdr:rowOff>
    </xdr:to>
    <xdr:pic>
      <xdr:nvPicPr>
        <xdr:cNvPr id="1034" name="Imagen 1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14425" y="17135475"/>
          <a:ext cx="13525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15</xdr:row>
      <xdr:rowOff>66675</xdr:rowOff>
    </xdr:from>
    <xdr:to>
      <xdr:col>1</xdr:col>
      <xdr:colOff>1428750</xdr:colOff>
      <xdr:row>15</xdr:row>
      <xdr:rowOff>1409700</xdr:rowOff>
    </xdr:to>
    <xdr:pic>
      <xdr:nvPicPr>
        <xdr:cNvPr id="1035" name="Imagen 1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114425" y="18669000"/>
          <a:ext cx="13525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16</xdr:row>
      <xdr:rowOff>66675</xdr:rowOff>
    </xdr:from>
    <xdr:to>
      <xdr:col>1</xdr:col>
      <xdr:colOff>1428750</xdr:colOff>
      <xdr:row>16</xdr:row>
      <xdr:rowOff>1409700</xdr:rowOff>
    </xdr:to>
    <xdr:pic>
      <xdr:nvPicPr>
        <xdr:cNvPr id="1036" name="Imagen 13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14425" y="20202525"/>
          <a:ext cx="13525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17</xdr:row>
      <xdr:rowOff>66675</xdr:rowOff>
    </xdr:from>
    <xdr:to>
      <xdr:col>1</xdr:col>
      <xdr:colOff>1428750</xdr:colOff>
      <xdr:row>17</xdr:row>
      <xdr:rowOff>1409700</xdr:rowOff>
    </xdr:to>
    <xdr:pic>
      <xdr:nvPicPr>
        <xdr:cNvPr id="1037" name="Imagen 1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114425" y="21736050"/>
          <a:ext cx="13525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18</xdr:row>
      <xdr:rowOff>66675</xdr:rowOff>
    </xdr:from>
    <xdr:to>
      <xdr:col>1</xdr:col>
      <xdr:colOff>1428750</xdr:colOff>
      <xdr:row>18</xdr:row>
      <xdr:rowOff>1409700</xdr:rowOff>
    </xdr:to>
    <xdr:pic>
      <xdr:nvPicPr>
        <xdr:cNvPr id="1038" name="Imagen 15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114425" y="23269575"/>
          <a:ext cx="13525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23</xdr:row>
      <xdr:rowOff>66675</xdr:rowOff>
    </xdr:from>
    <xdr:to>
      <xdr:col>1</xdr:col>
      <xdr:colOff>1428750</xdr:colOff>
      <xdr:row>23</xdr:row>
      <xdr:rowOff>1409700</xdr:rowOff>
    </xdr:to>
    <xdr:pic>
      <xdr:nvPicPr>
        <xdr:cNvPr id="1039" name="Imagen 20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14425" y="30937200"/>
          <a:ext cx="13525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8</xdr:row>
      <xdr:rowOff>285750</xdr:rowOff>
    </xdr:from>
    <xdr:to>
      <xdr:col>1</xdr:col>
      <xdr:colOff>1428750</xdr:colOff>
      <xdr:row>8</xdr:row>
      <xdr:rowOff>1190625</xdr:rowOff>
    </xdr:to>
    <xdr:pic>
      <xdr:nvPicPr>
        <xdr:cNvPr id="1040" name="Imagen 4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14425" y="8153400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19</xdr:row>
      <xdr:rowOff>285750</xdr:rowOff>
    </xdr:from>
    <xdr:to>
      <xdr:col>1</xdr:col>
      <xdr:colOff>1428750</xdr:colOff>
      <xdr:row>19</xdr:row>
      <xdr:rowOff>1190625</xdr:rowOff>
    </xdr:to>
    <xdr:pic>
      <xdr:nvPicPr>
        <xdr:cNvPr id="1041" name="Imagen 43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14425" y="25022175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20</xdr:row>
      <xdr:rowOff>285750</xdr:rowOff>
    </xdr:from>
    <xdr:to>
      <xdr:col>1</xdr:col>
      <xdr:colOff>1428750</xdr:colOff>
      <xdr:row>20</xdr:row>
      <xdr:rowOff>1190625</xdr:rowOff>
    </xdr:to>
    <xdr:pic>
      <xdr:nvPicPr>
        <xdr:cNvPr id="1042" name="Imagen 44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114425" y="26555700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21</xdr:row>
      <xdr:rowOff>285750</xdr:rowOff>
    </xdr:from>
    <xdr:to>
      <xdr:col>1</xdr:col>
      <xdr:colOff>1428750</xdr:colOff>
      <xdr:row>21</xdr:row>
      <xdr:rowOff>1190625</xdr:rowOff>
    </xdr:to>
    <xdr:pic>
      <xdr:nvPicPr>
        <xdr:cNvPr id="1043" name="Imagen 45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114425" y="28089225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22</xdr:row>
      <xdr:rowOff>285750</xdr:rowOff>
    </xdr:from>
    <xdr:to>
      <xdr:col>1</xdr:col>
      <xdr:colOff>1428750</xdr:colOff>
      <xdr:row>22</xdr:row>
      <xdr:rowOff>1190625</xdr:rowOff>
    </xdr:to>
    <xdr:pic>
      <xdr:nvPicPr>
        <xdr:cNvPr id="1044" name="Imagen 46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14425" y="29622750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25</xdr:row>
      <xdr:rowOff>285750</xdr:rowOff>
    </xdr:from>
    <xdr:to>
      <xdr:col>1</xdr:col>
      <xdr:colOff>1428750</xdr:colOff>
      <xdr:row>25</xdr:row>
      <xdr:rowOff>1190625</xdr:rowOff>
    </xdr:to>
    <xdr:pic>
      <xdr:nvPicPr>
        <xdr:cNvPr id="1045" name="Imagen 48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14425" y="34223325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26</xdr:row>
      <xdr:rowOff>285750</xdr:rowOff>
    </xdr:from>
    <xdr:to>
      <xdr:col>1</xdr:col>
      <xdr:colOff>1428750</xdr:colOff>
      <xdr:row>26</xdr:row>
      <xdr:rowOff>1190625</xdr:rowOff>
    </xdr:to>
    <xdr:pic>
      <xdr:nvPicPr>
        <xdr:cNvPr id="1046" name="Imagen 49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114425" y="35756850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27</xdr:row>
      <xdr:rowOff>285750</xdr:rowOff>
    </xdr:from>
    <xdr:to>
      <xdr:col>1</xdr:col>
      <xdr:colOff>1428750</xdr:colOff>
      <xdr:row>27</xdr:row>
      <xdr:rowOff>1190625</xdr:rowOff>
    </xdr:to>
    <xdr:pic>
      <xdr:nvPicPr>
        <xdr:cNvPr id="1047" name="Imagen 50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14425" y="37290375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28</xdr:row>
      <xdr:rowOff>285750</xdr:rowOff>
    </xdr:from>
    <xdr:to>
      <xdr:col>1</xdr:col>
      <xdr:colOff>1428750</xdr:colOff>
      <xdr:row>28</xdr:row>
      <xdr:rowOff>1190625</xdr:rowOff>
    </xdr:to>
    <xdr:pic>
      <xdr:nvPicPr>
        <xdr:cNvPr id="1048" name="Imagen 51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114425" y="38823900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29</xdr:row>
      <xdr:rowOff>285750</xdr:rowOff>
    </xdr:from>
    <xdr:to>
      <xdr:col>1</xdr:col>
      <xdr:colOff>1428750</xdr:colOff>
      <xdr:row>29</xdr:row>
      <xdr:rowOff>1190625</xdr:rowOff>
    </xdr:to>
    <xdr:pic>
      <xdr:nvPicPr>
        <xdr:cNvPr id="1049" name="Imagen 52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114425" y="40357425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30</xdr:row>
      <xdr:rowOff>285750</xdr:rowOff>
    </xdr:from>
    <xdr:to>
      <xdr:col>1</xdr:col>
      <xdr:colOff>1428750</xdr:colOff>
      <xdr:row>30</xdr:row>
      <xdr:rowOff>1190625</xdr:rowOff>
    </xdr:to>
    <xdr:pic>
      <xdr:nvPicPr>
        <xdr:cNvPr id="1050" name="Imagen 53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114425" y="41890950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31</xdr:row>
      <xdr:rowOff>285750</xdr:rowOff>
    </xdr:from>
    <xdr:to>
      <xdr:col>1</xdr:col>
      <xdr:colOff>1428750</xdr:colOff>
      <xdr:row>31</xdr:row>
      <xdr:rowOff>1190625</xdr:rowOff>
    </xdr:to>
    <xdr:pic>
      <xdr:nvPicPr>
        <xdr:cNvPr id="1051" name="Imagen 54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114425" y="43424475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285750</xdr:rowOff>
    </xdr:from>
    <xdr:to>
      <xdr:col>1</xdr:col>
      <xdr:colOff>1428750</xdr:colOff>
      <xdr:row>32</xdr:row>
      <xdr:rowOff>1190625</xdr:rowOff>
    </xdr:to>
    <xdr:pic>
      <xdr:nvPicPr>
        <xdr:cNvPr id="1052" name="Imagen 55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114425" y="44958000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33</xdr:row>
      <xdr:rowOff>285750</xdr:rowOff>
    </xdr:from>
    <xdr:to>
      <xdr:col>1</xdr:col>
      <xdr:colOff>1428750</xdr:colOff>
      <xdr:row>33</xdr:row>
      <xdr:rowOff>1190625</xdr:rowOff>
    </xdr:to>
    <xdr:pic>
      <xdr:nvPicPr>
        <xdr:cNvPr id="1053" name="Imagen 56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114425" y="46491525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34</xdr:row>
      <xdr:rowOff>285750</xdr:rowOff>
    </xdr:from>
    <xdr:to>
      <xdr:col>1</xdr:col>
      <xdr:colOff>1428750</xdr:colOff>
      <xdr:row>34</xdr:row>
      <xdr:rowOff>1190625</xdr:rowOff>
    </xdr:to>
    <xdr:pic>
      <xdr:nvPicPr>
        <xdr:cNvPr id="1054" name="Imagen 57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14425" y="48025050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35</xdr:row>
      <xdr:rowOff>285750</xdr:rowOff>
    </xdr:from>
    <xdr:to>
      <xdr:col>1</xdr:col>
      <xdr:colOff>1428750</xdr:colOff>
      <xdr:row>35</xdr:row>
      <xdr:rowOff>1190625</xdr:rowOff>
    </xdr:to>
    <xdr:pic>
      <xdr:nvPicPr>
        <xdr:cNvPr id="1055" name="Imagen 58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114425" y="49558575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36</xdr:row>
      <xdr:rowOff>285750</xdr:rowOff>
    </xdr:from>
    <xdr:to>
      <xdr:col>1</xdr:col>
      <xdr:colOff>1428750</xdr:colOff>
      <xdr:row>36</xdr:row>
      <xdr:rowOff>1190625</xdr:rowOff>
    </xdr:to>
    <xdr:pic>
      <xdr:nvPicPr>
        <xdr:cNvPr id="1056" name="Imagen 59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114425" y="51092100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37</xdr:row>
      <xdr:rowOff>285750</xdr:rowOff>
    </xdr:from>
    <xdr:to>
      <xdr:col>1</xdr:col>
      <xdr:colOff>1428750</xdr:colOff>
      <xdr:row>37</xdr:row>
      <xdr:rowOff>1190625</xdr:rowOff>
    </xdr:to>
    <xdr:pic>
      <xdr:nvPicPr>
        <xdr:cNvPr id="1057" name="Imagen 60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114425" y="52625625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38</xdr:row>
      <xdr:rowOff>285750</xdr:rowOff>
    </xdr:from>
    <xdr:to>
      <xdr:col>1</xdr:col>
      <xdr:colOff>1428750</xdr:colOff>
      <xdr:row>38</xdr:row>
      <xdr:rowOff>1190625</xdr:rowOff>
    </xdr:to>
    <xdr:pic>
      <xdr:nvPicPr>
        <xdr:cNvPr id="1058" name="Imagen 61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14425" y="54159150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39</xdr:row>
      <xdr:rowOff>285750</xdr:rowOff>
    </xdr:from>
    <xdr:to>
      <xdr:col>1</xdr:col>
      <xdr:colOff>1428750</xdr:colOff>
      <xdr:row>39</xdr:row>
      <xdr:rowOff>1190625</xdr:rowOff>
    </xdr:to>
    <xdr:pic>
      <xdr:nvPicPr>
        <xdr:cNvPr id="1059" name="Imagen 62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114425" y="55692675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40</xdr:row>
      <xdr:rowOff>285750</xdr:rowOff>
    </xdr:from>
    <xdr:to>
      <xdr:col>1</xdr:col>
      <xdr:colOff>1428750</xdr:colOff>
      <xdr:row>40</xdr:row>
      <xdr:rowOff>1190625</xdr:rowOff>
    </xdr:to>
    <xdr:pic>
      <xdr:nvPicPr>
        <xdr:cNvPr id="1060" name="Imagen 16191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114425" y="57226200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42</xdr:row>
      <xdr:rowOff>285750</xdr:rowOff>
    </xdr:from>
    <xdr:to>
      <xdr:col>1</xdr:col>
      <xdr:colOff>1428750</xdr:colOff>
      <xdr:row>42</xdr:row>
      <xdr:rowOff>1190625</xdr:rowOff>
    </xdr:to>
    <xdr:pic>
      <xdr:nvPicPr>
        <xdr:cNvPr id="1061" name="Imagen 16484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114425" y="60293250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43</xdr:row>
      <xdr:rowOff>285750</xdr:rowOff>
    </xdr:from>
    <xdr:to>
      <xdr:col>1</xdr:col>
      <xdr:colOff>1428750</xdr:colOff>
      <xdr:row>43</xdr:row>
      <xdr:rowOff>1190625</xdr:rowOff>
    </xdr:to>
    <xdr:pic>
      <xdr:nvPicPr>
        <xdr:cNvPr id="1062" name="Imagen 16485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114425" y="61826775"/>
          <a:ext cx="1352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44</xdr:row>
      <xdr:rowOff>85725</xdr:rowOff>
    </xdr:from>
    <xdr:to>
      <xdr:col>1</xdr:col>
      <xdr:colOff>1371600</xdr:colOff>
      <xdr:row>44</xdr:row>
      <xdr:rowOff>1438275</xdr:rowOff>
    </xdr:to>
    <xdr:pic>
      <xdr:nvPicPr>
        <xdr:cNvPr id="1063" name="Imagen 16487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104900" y="63160275"/>
          <a:ext cx="130492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41</xdr:row>
      <xdr:rowOff>95250</xdr:rowOff>
    </xdr:from>
    <xdr:to>
      <xdr:col>1</xdr:col>
      <xdr:colOff>1381125</xdr:colOff>
      <xdr:row>41</xdr:row>
      <xdr:rowOff>1476375</xdr:rowOff>
    </xdr:to>
    <xdr:pic>
      <xdr:nvPicPr>
        <xdr:cNvPr id="1064" name="Imagen 16488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104900" y="58569225"/>
          <a:ext cx="131445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24</xdr:row>
      <xdr:rowOff>76200</xdr:rowOff>
    </xdr:from>
    <xdr:to>
      <xdr:col>1</xdr:col>
      <xdr:colOff>1371600</xdr:colOff>
      <xdr:row>24</xdr:row>
      <xdr:rowOff>1476375</xdr:rowOff>
    </xdr:to>
    <xdr:pic>
      <xdr:nvPicPr>
        <xdr:cNvPr id="1065" name="Imagen 16489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085850" y="32480250"/>
          <a:ext cx="132397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zoomScale="80" zoomScaleNormal="80" workbookViewId="0">
      <pane ySplit="4" topLeftCell="A5" activePane="bottomLeft" state="frozen"/>
      <selection pane="bottomLeft" activeCell="AE3" sqref="AE3"/>
    </sheetView>
  </sheetViews>
  <sheetFormatPr defaultColWidth="42.85546875" defaultRowHeight="15" x14ac:dyDescent="0.25"/>
  <cols>
    <col min="1" max="1" width="15.5703125" bestFit="1" customWidth="1"/>
    <col min="2" max="2" width="21.5703125" customWidth="1"/>
    <col min="3" max="3" width="15.42578125" style="11" customWidth="1"/>
    <col min="4" max="4" width="15.42578125" customWidth="1"/>
    <col min="5" max="5" width="29.42578125" bestFit="1" customWidth="1"/>
    <col min="6" max="6" width="22.42578125" customWidth="1"/>
    <col min="7" max="7" width="11.42578125" customWidth="1"/>
    <col min="8" max="8" width="7.42578125" style="15" bestFit="1" customWidth="1"/>
    <col min="9" max="9" width="22.5703125" bestFit="1" customWidth="1"/>
    <col min="10" max="10" width="15.140625" bestFit="1" customWidth="1"/>
    <col min="11" max="11" width="15" customWidth="1"/>
    <col min="12" max="30" width="6.140625" style="29" customWidth="1"/>
    <col min="31" max="31" width="12.42578125" style="29" bestFit="1" customWidth="1"/>
    <col min="32" max="32" width="42.85546875" style="20" customWidth="1"/>
  </cols>
  <sheetData>
    <row r="1" spans="1:32" ht="26.1" customHeight="1" x14ac:dyDescent="0.25">
      <c r="K1" s="42" t="s">
        <v>117</v>
      </c>
      <c r="L1" s="27">
        <v>11</v>
      </c>
      <c r="M1" s="27">
        <v>12</v>
      </c>
      <c r="N1" s="27">
        <v>13</v>
      </c>
      <c r="O1" s="27">
        <v>1</v>
      </c>
      <c r="P1" s="27">
        <v>2</v>
      </c>
      <c r="Q1" s="27">
        <v>3</v>
      </c>
      <c r="R1" s="27">
        <v>4</v>
      </c>
      <c r="S1" s="27">
        <v>5</v>
      </c>
      <c r="T1" s="27">
        <v>6</v>
      </c>
      <c r="U1" s="27"/>
      <c r="V1" s="27"/>
      <c r="W1" s="27"/>
      <c r="X1" s="27"/>
      <c r="Y1" s="27"/>
      <c r="Z1" s="27"/>
      <c r="AA1" s="27"/>
      <c r="AB1" s="27"/>
      <c r="AC1" s="27"/>
      <c r="AD1" s="27"/>
    </row>
    <row r="2" spans="1:32" ht="23.1" customHeight="1" x14ac:dyDescent="0.25">
      <c r="J2" s="15" t="s">
        <v>116</v>
      </c>
      <c r="K2" s="42" t="s">
        <v>118</v>
      </c>
      <c r="L2" s="27"/>
      <c r="M2" s="27"/>
      <c r="N2" s="27"/>
      <c r="O2" s="27"/>
      <c r="P2" s="27"/>
      <c r="Q2" s="27"/>
      <c r="R2" s="27">
        <v>5</v>
      </c>
      <c r="S2" s="27">
        <v>6</v>
      </c>
      <c r="T2" s="27">
        <v>7</v>
      </c>
      <c r="U2" s="27">
        <v>8</v>
      </c>
      <c r="V2" s="27">
        <v>9</v>
      </c>
      <c r="W2" s="27">
        <v>10</v>
      </c>
      <c r="X2" s="27">
        <v>11</v>
      </c>
      <c r="Y2" s="27">
        <v>12</v>
      </c>
      <c r="Z2" s="27"/>
      <c r="AA2" s="27"/>
      <c r="AB2" s="27"/>
      <c r="AC2" s="27"/>
      <c r="AD2" s="27"/>
    </row>
    <row r="3" spans="1:32" s="15" customFormat="1" ht="33" customHeight="1" x14ac:dyDescent="0.25">
      <c r="K3" s="42" t="s">
        <v>119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27">
        <v>7</v>
      </c>
      <c r="W3" s="27">
        <v>8</v>
      </c>
      <c r="X3" s="27">
        <v>9</v>
      </c>
      <c r="Y3" s="27">
        <v>10</v>
      </c>
      <c r="Z3" s="27">
        <v>11</v>
      </c>
      <c r="AA3" s="27">
        <v>12</v>
      </c>
      <c r="AB3" s="27">
        <v>13</v>
      </c>
      <c r="AC3" s="27">
        <v>14</v>
      </c>
      <c r="AD3" s="27">
        <v>15</v>
      </c>
      <c r="AE3" s="29"/>
      <c r="AF3" s="38"/>
    </row>
    <row r="4" spans="1:32" s="31" customFormat="1" ht="56.1" customHeight="1" x14ac:dyDescent="0.25">
      <c r="A4" s="1" t="s">
        <v>0</v>
      </c>
      <c r="B4" s="10" t="s">
        <v>111</v>
      </c>
      <c r="C4" s="10" t="s">
        <v>1</v>
      </c>
      <c r="D4" s="16" t="s">
        <v>2</v>
      </c>
      <c r="E4" s="1" t="s">
        <v>3</v>
      </c>
      <c r="F4" s="36" t="s">
        <v>4</v>
      </c>
      <c r="G4" s="37" t="s">
        <v>115</v>
      </c>
      <c r="H4" s="40" t="s">
        <v>112</v>
      </c>
      <c r="I4" s="39" t="s">
        <v>5</v>
      </c>
      <c r="J4" s="1" t="s">
        <v>6</v>
      </c>
      <c r="K4" s="41" t="s">
        <v>7</v>
      </c>
      <c r="L4" s="25">
        <v>30</v>
      </c>
      <c r="M4" s="25">
        <v>31</v>
      </c>
      <c r="N4" s="25">
        <v>32</v>
      </c>
      <c r="O4" s="25">
        <v>33</v>
      </c>
      <c r="P4" s="25">
        <v>34</v>
      </c>
      <c r="Q4" s="25">
        <v>35</v>
      </c>
      <c r="R4" s="25">
        <v>36</v>
      </c>
      <c r="S4" s="25">
        <v>37</v>
      </c>
      <c r="T4" s="25">
        <v>38</v>
      </c>
      <c r="U4" s="25">
        <v>39</v>
      </c>
      <c r="V4" s="25">
        <v>40</v>
      </c>
      <c r="W4" s="25">
        <v>41</v>
      </c>
      <c r="X4" s="25">
        <v>42</v>
      </c>
      <c r="Y4" s="25">
        <v>43</v>
      </c>
      <c r="Z4" s="25">
        <v>44</v>
      </c>
      <c r="AA4" s="25">
        <v>45</v>
      </c>
      <c r="AB4" s="25">
        <v>46</v>
      </c>
      <c r="AC4" s="25">
        <v>47</v>
      </c>
      <c r="AD4" s="25">
        <v>48</v>
      </c>
      <c r="AE4" s="26" t="s">
        <v>8</v>
      </c>
      <c r="AF4" s="20"/>
    </row>
    <row r="5" spans="1:32" ht="120.95" customHeight="1" x14ac:dyDescent="0.25">
      <c r="A5" s="2" t="s">
        <v>110</v>
      </c>
      <c r="B5" s="2"/>
      <c r="C5" s="2" t="s">
        <v>9</v>
      </c>
      <c r="D5" s="17" t="s">
        <v>9</v>
      </c>
      <c r="E5" s="3" t="s">
        <v>10</v>
      </c>
      <c r="F5" s="32" t="s">
        <v>11</v>
      </c>
      <c r="G5" s="35">
        <f>H5/2.2</f>
        <v>27.268181818181812</v>
      </c>
      <c r="H5" s="12">
        <v>59.989999999999995</v>
      </c>
      <c r="I5" s="4"/>
      <c r="J5" s="4"/>
      <c r="K5" s="5"/>
      <c r="L5" s="27"/>
      <c r="M5" s="27"/>
      <c r="N5" s="27"/>
      <c r="O5" s="27"/>
      <c r="P5" s="27"/>
      <c r="Q5" s="27"/>
      <c r="R5" s="27"/>
      <c r="S5" s="27"/>
      <c r="T5" s="27"/>
      <c r="U5" s="27"/>
      <c r="V5" s="24">
        <v>20</v>
      </c>
      <c r="W5" s="24">
        <v>25</v>
      </c>
      <c r="X5" s="24">
        <v>54</v>
      </c>
      <c r="Y5" s="24">
        <v>81</v>
      </c>
      <c r="Z5" s="24">
        <v>151</v>
      </c>
      <c r="AA5" s="24">
        <v>110</v>
      </c>
      <c r="AB5" s="24">
        <v>69</v>
      </c>
      <c r="AC5" s="24">
        <v>48</v>
      </c>
      <c r="AD5" s="24">
        <v>6</v>
      </c>
      <c r="AE5" s="24">
        <f>SUM(L5:AD5)</f>
        <v>564</v>
      </c>
    </row>
    <row r="6" spans="1:32" ht="120.95" customHeight="1" x14ac:dyDescent="0.25">
      <c r="A6" s="2" t="s">
        <v>110</v>
      </c>
      <c r="B6" s="2"/>
      <c r="C6" s="2" t="s">
        <v>12</v>
      </c>
      <c r="D6" s="17" t="s">
        <v>12</v>
      </c>
      <c r="E6" s="3" t="s">
        <v>10</v>
      </c>
      <c r="F6" s="32" t="s">
        <v>13</v>
      </c>
      <c r="G6" s="35">
        <f t="shared" ref="G6:G45" si="0">H6/2.2</f>
        <v>27.268181818181812</v>
      </c>
      <c r="H6" s="12">
        <v>59.989999999999995</v>
      </c>
      <c r="I6" s="4"/>
      <c r="J6" s="4"/>
      <c r="K6" s="5"/>
      <c r="L6" s="27"/>
      <c r="M6" s="27"/>
      <c r="N6" s="27"/>
      <c r="O6" s="27"/>
      <c r="P6" s="27"/>
      <c r="Q6" s="27"/>
      <c r="R6" s="27"/>
      <c r="S6" s="27"/>
      <c r="T6" s="27"/>
      <c r="U6" s="27"/>
      <c r="V6" s="24">
        <v>108</v>
      </c>
      <c r="W6" s="24">
        <v>142</v>
      </c>
      <c r="X6" s="24">
        <v>290</v>
      </c>
      <c r="Y6" s="24">
        <v>384</v>
      </c>
      <c r="Z6" s="24">
        <v>420</v>
      </c>
      <c r="AA6" s="24">
        <v>254</v>
      </c>
      <c r="AB6" s="24">
        <v>202</v>
      </c>
      <c r="AC6" s="24">
        <v>108</v>
      </c>
      <c r="AD6" s="24"/>
      <c r="AE6" s="24">
        <f t="shared" ref="AE6:AE45" si="1">SUM(L6:AD6)</f>
        <v>1908</v>
      </c>
    </row>
    <row r="7" spans="1:32" ht="120.95" customHeight="1" x14ac:dyDescent="0.25">
      <c r="A7" s="21" t="s">
        <v>110</v>
      </c>
      <c r="B7" s="2"/>
      <c r="C7" s="21" t="s">
        <v>14</v>
      </c>
      <c r="D7" s="17" t="s">
        <v>14</v>
      </c>
      <c r="E7" s="17" t="s">
        <v>15</v>
      </c>
      <c r="F7" s="33" t="s">
        <v>16</v>
      </c>
      <c r="G7" s="35">
        <f t="shared" si="0"/>
        <v>27.268181818181812</v>
      </c>
      <c r="H7" s="12">
        <v>59.989999999999995</v>
      </c>
      <c r="I7" s="22"/>
      <c r="J7" s="22"/>
      <c r="K7" s="23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4">
        <v>200</v>
      </c>
      <c r="X7" s="24">
        <v>332</v>
      </c>
      <c r="Y7" s="24">
        <v>58</v>
      </c>
      <c r="Z7" s="24">
        <v>3</v>
      </c>
      <c r="AA7" s="24">
        <v>225</v>
      </c>
      <c r="AB7" s="24">
        <v>165</v>
      </c>
      <c r="AC7" s="24">
        <v>60</v>
      </c>
      <c r="AD7" s="24">
        <v>0</v>
      </c>
      <c r="AE7" s="24">
        <f t="shared" si="1"/>
        <v>1043</v>
      </c>
    </row>
    <row r="8" spans="1:32" ht="120.95" customHeight="1" x14ac:dyDescent="0.25">
      <c r="A8" s="2" t="s">
        <v>110</v>
      </c>
      <c r="B8" s="2"/>
      <c r="C8" s="2" t="s">
        <v>17</v>
      </c>
      <c r="D8" s="17" t="s">
        <v>17</v>
      </c>
      <c r="E8" s="3" t="s">
        <v>15</v>
      </c>
      <c r="F8" s="32" t="s">
        <v>18</v>
      </c>
      <c r="G8" s="35">
        <f t="shared" si="0"/>
        <v>27.268181818181812</v>
      </c>
      <c r="H8" s="12">
        <v>59.989999999999995</v>
      </c>
      <c r="I8" s="4"/>
      <c r="J8" s="4"/>
      <c r="K8" s="5"/>
      <c r="L8" s="27"/>
      <c r="M8" s="27"/>
      <c r="N8" s="27"/>
      <c r="O8" s="27"/>
      <c r="P8" s="27"/>
      <c r="Q8" s="27"/>
      <c r="R8" s="27"/>
      <c r="S8" s="27"/>
      <c r="T8" s="27"/>
      <c r="U8" s="27"/>
      <c r="V8" s="24">
        <v>33</v>
      </c>
      <c r="W8" s="24">
        <v>12</v>
      </c>
      <c r="X8" s="24">
        <v>30</v>
      </c>
      <c r="Y8" s="24">
        <v>0</v>
      </c>
      <c r="Z8" s="24">
        <v>168</v>
      </c>
      <c r="AA8" s="24">
        <v>162</v>
      </c>
      <c r="AB8" s="24">
        <v>156</v>
      </c>
      <c r="AC8" s="24">
        <v>93</v>
      </c>
      <c r="AD8" s="24"/>
      <c r="AE8" s="24">
        <f t="shared" si="1"/>
        <v>654</v>
      </c>
    </row>
    <row r="9" spans="1:32" ht="120.95" customHeight="1" x14ac:dyDescent="0.25">
      <c r="A9" s="2" t="s">
        <v>110</v>
      </c>
      <c r="B9" s="2"/>
      <c r="C9" s="2" t="s">
        <v>19</v>
      </c>
      <c r="D9" s="17" t="s">
        <v>19</v>
      </c>
      <c r="E9" s="3" t="s">
        <v>20</v>
      </c>
      <c r="F9" s="32" t="s">
        <v>21</v>
      </c>
      <c r="G9" s="35">
        <f t="shared" si="0"/>
        <v>29.540909090909086</v>
      </c>
      <c r="H9" s="12">
        <v>64.989999999999995</v>
      </c>
      <c r="I9" s="4"/>
      <c r="J9" s="4"/>
      <c r="K9" s="5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4">
        <v>24</v>
      </c>
      <c r="X9" s="24">
        <v>24</v>
      </c>
      <c r="Y9" s="24">
        <v>24</v>
      </c>
      <c r="Z9" s="24">
        <v>24</v>
      </c>
      <c r="AA9" s="24">
        <v>24</v>
      </c>
      <c r="AB9" s="24">
        <v>12</v>
      </c>
      <c r="AC9" s="24">
        <v>12</v>
      </c>
      <c r="AD9" s="24"/>
      <c r="AE9" s="24">
        <f t="shared" si="1"/>
        <v>144</v>
      </c>
    </row>
    <row r="10" spans="1:32" ht="120.95" customHeight="1" x14ac:dyDescent="0.25">
      <c r="A10" s="21" t="s">
        <v>110</v>
      </c>
      <c r="B10" s="2"/>
      <c r="C10" s="21" t="s">
        <v>23</v>
      </c>
      <c r="D10" s="17" t="s">
        <v>23</v>
      </c>
      <c r="E10" s="17" t="s">
        <v>22</v>
      </c>
      <c r="F10" s="33" t="s">
        <v>24</v>
      </c>
      <c r="G10" s="35">
        <f t="shared" si="0"/>
        <v>24.995454545454542</v>
      </c>
      <c r="H10" s="12">
        <v>54.989999999999995</v>
      </c>
      <c r="I10" s="22"/>
      <c r="J10" s="22"/>
      <c r="K10" s="23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>
        <v>60</v>
      </c>
      <c r="W10" s="24">
        <v>179</v>
      </c>
      <c r="X10" s="24">
        <v>1540</v>
      </c>
      <c r="Y10" s="24">
        <v>4137</v>
      </c>
      <c r="Z10" s="24">
        <v>3999</v>
      </c>
      <c r="AA10" s="24">
        <v>3838</v>
      </c>
      <c r="AB10" s="24">
        <v>1403</v>
      </c>
      <c r="AC10" s="24">
        <v>36</v>
      </c>
      <c r="AD10" s="24">
        <v>0</v>
      </c>
      <c r="AE10" s="24">
        <f t="shared" si="1"/>
        <v>15192</v>
      </c>
    </row>
    <row r="11" spans="1:32" ht="120.95" customHeight="1" x14ac:dyDescent="0.25">
      <c r="A11" s="21" t="s">
        <v>110</v>
      </c>
      <c r="B11" s="2"/>
      <c r="C11" s="21" t="s">
        <v>25</v>
      </c>
      <c r="D11" s="17" t="s">
        <v>25</v>
      </c>
      <c r="E11" s="17" t="s">
        <v>22</v>
      </c>
      <c r="F11" s="33" t="s">
        <v>113</v>
      </c>
      <c r="G11" s="35">
        <f t="shared" si="0"/>
        <v>24.995454545454542</v>
      </c>
      <c r="H11" s="12">
        <v>54.989999999999995</v>
      </c>
      <c r="I11" s="22"/>
      <c r="J11" s="22"/>
      <c r="K11" s="23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4">
        <v>120</v>
      </c>
      <c r="W11" s="24">
        <v>4139</v>
      </c>
      <c r="X11" s="24">
        <v>5338</v>
      </c>
      <c r="Y11" s="24">
        <v>4209</v>
      </c>
      <c r="Z11" s="24">
        <v>2907</v>
      </c>
      <c r="AA11" s="24">
        <v>3730</v>
      </c>
      <c r="AB11" s="24">
        <v>2663</v>
      </c>
      <c r="AC11" s="24"/>
      <c r="AD11" s="24"/>
      <c r="AE11" s="24">
        <f t="shared" si="1"/>
        <v>23106</v>
      </c>
    </row>
    <row r="12" spans="1:32" ht="120.95" customHeight="1" x14ac:dyDescent="0.25">
      <c r="A12" s="21" t="s">
        <v>110</v>
      </c>
      <c r="B12" s="2"/>
      <c r="C12" s="21" t="s">
        <v>26</v>
      </c>
      <c r="D12" s="17" t="s">
        <v>26</v>
      </c>
      <c r="E12" s="17" t="s">
        <v>22</v>
      </c>
      <c r="F12" s="33" t="s">
        <v>27</v>
      </c>
      <c r="G12" s="35">
        <f t="shared" si="0"/>
        <v>24.995454545454542</v>
      </c>
      <c r="H12" s="12">
        <v>54.989999999999995</v>
      </c>
      <c r="I12" s="22"/>
      <c r="J12" s="22"/>
      <c r="K12" s="23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8">
        <v>589</v>
      </c>
      <c r="X12" s="28">
        <v>854</v>
      </c>
      <c r="Y12" s="28">
        <v>849</v>
      </c>
      <c r="Z12" s="28">
        <v>843</v>
      </c>
      <c r="AA12" s="28">
        <v>794</v>
      </c>
      <c r="AB12" s="28">
        <v>583</v>
      </c>
      <c r="AC12" s="27"/>
      <c r="AD12" s="27"/>
      <c r="AE12" s="24">
        <f t="shared" si="1"/>
        <v>4512</v>
      </c>
    </row>
    <row r="13" spans="1:32" ht="120.95" customHeight="1" x14ac:dyDescent="0.25">
      <c r="A13" s="2" t="s">
        <v>110</v>
      </c>
      <c r="B13" s="2"/>
      <c r="C13" s="2" t="s">
        <v>28</v>
      </c>
      <c r="D13" s="17" t="s">
        <v>28</v>
      </c>
      <c r="E13" s="3" t="s">
        <v>29</v>
      </c>
      <c r="F13" s="32" t="s">
        <v>30</v>
      </c>
      <c r="G13" s="35">
        <f t="shared" si="0"/>
        <v>27.268181818181812</v>
      </c>
      <c r="H13" s="12">
        <v>59.989999999999995</v>
      </c>
      <c r="I13" s="4"/>
      <c r="J13" s="4"/>
      <c r="K13" s="5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4">
        <v>42</v>
      </c>
      <c r="Y13" s="24">
        <v>93</v>
      </c>
      <c r="Z13" s="24">
        <v>225</v>
      </c>
      <c r="AA13" s="24">
        <v>162</v>
      </c>
      <c r="AB13" s="24">
        <v>75</v>
      </c>
      <c r="AC13" s="24">
        <v>48</v>
      </c>
      <c r="AD13" s="24">
        <v>24</v>
      </c>
      <c r="AE13" s="24">
        <f t="shared" si="1"/>
        <v>669</v>
      </c>
    </row>
    <row r="14" spans="1:32" ht="120.95" customHeight="1" x14ac:dyDescent="0.25">
      <c r="A14" s="21" t="s">
        <v>110</v>
      </c>
      <c r="B14" s="2"/>
      <c r="C14" s="21" t="s">
        <v>31</v>
      </c>
      <c r="D14" s="17" t="s">
        <v>31</v>
      </c>
      <c r="E14" s="17" t="s">
        <v>32</v>
      </c>
      <c r="F14" s="33" t="s">
        <v>114</v>
      </c>
      <c r="G14" s="35">
        <f t="shared" si="0"/>
        <v>27.268181818181812</v>
      </c>
      <c r="H14" s="12">
        <v>59.989999999999995</v>
      </c>
      <c r="I14" s="22"/>
      <c r="J14" s="22"/>
      <c r="K14" s="23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4">
        <v>84</v>
      </c>
      <c r="W14" s="24">
        <v>378</v>
      </c>
      <c r="X14" s="24">
        <v>546</v>
      </c>
      <c r="Y14" s="24">
        <v>588</v>
      </c>
      <c r="Z14" s="24">
        <v>732</v>
      </c>
      <c r="AA14" s="24">
        <v>714</v>
      </c>
      <c r="AB14" s="24">
        <v>522</v>
      </c>
      <c r="AC14" s="24">
        <v>120</v>
      </c>
      <c r="AD14" s="24">
        <v>24</v>
      </c>
      <c r="AE14" s="24">
        <f t="shared" si="1"/>
        <v>3708</v>
      </c>
    </row>
    <row r="15" spans="1:32" ht="120.95" customHeight="1" x14ac:dyDescent="0.25">
      <c r="A15" s="2" t="s">
        <v>110</v>
      </c>
      <c r="B15" s="2"/>
      <c r="C15" s="2" t="s">
        <v>33</v>
      </c>
      <c r="D15" s="17" t="s">
        <v>33</v>
      </c>
      <c r="E15" s="3" t="s">
        <v>32</v>
      </c>
      <c r="F15" s="32" t="s">
        <v>34</v>
      </c>
      <c r="G15" s="35">
        <f t="shared" si="0"/>
        <v>27.268181818181812</v>
      </c>
      <c r="H15" s="12">
        <v>59.989999999999995</v>
      </c>
      <c r="I15" s="4"/>
      <c r="J15" s="4"/>
      <c r="K15" s="5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4">
        <v>144</v>
      </c>
      <c r="W15" s="24">
        <v>340</v>
      </c>
      <c r="X15" s="24">
        <v>482</v>
      </c>
      <c r="Y15" s="24">
        <v>636</v>
      </c>
      <c r="Z15" s="24">
        <v>696</v>
      </c>
      <c r="AA15" s="24">
        <v>542</v>
      </c>
      <c r="AB15" s="24">
        <v>406</v>
      </c>
      <c r="AC15" s="24">
        <v>132</v>
      </c>
      <c r="AD15" s="24">
        <v>36</v>
      </c>
      <c r="AE15" s="24">
        <f t="shared" si="1"/>
        <v>3414</v>
      </c>
    </row>
    <row r="16" spans="1:32" ht="120.95" customHeight="1" x14ac:dyDescent="0.25">
      <c r="A16" s="21" t="s">
        <v>110</v>
      </c>
      <c r="B16" s="2"/>
      <c r="C16" s="21" t="s">
        <v>35</v>
      </c>
      <c r="D16" s="17" t="s">
        <v>35</v>
      </c>
      <c r="E16" s="17" t="s">
        <v>32</v>
      </c>
      <c r="F16" s="33" t="s">
        <v>36</v>
      </c>
      <c r="G16" s="35">
        <f t="shared" si="0"/>
        <v>27.268181818181812</v>
      </c>
      <c r="H16" s="12">
        <v>59.989999999999995</v>
      </c>
      <c r="I16" s="22"/>
      <c r="J16" s="22"/>
      <c r="K16" s="23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4">
        <v>96</v>
      </c>
      <c r="W16" s="24">
        <v>274</v>
      </c>
      <c r="X16" s="24">
        <v>362</v>
      </c>
      <c r="Y16" s="24">
        <v>420</v>
      </c>
      <c r="Z16" s="24">
        <v>552</v>
      </c>
      <c r="AA16" s="24">
        <v>506</v>
      </c>
      <c r="AB16" s="24">
        <v>394</v>
      </c>
      <c r="AC16" s="24">
        <v>120</v>
      </c>
      <c r="AD16" s="24">
        <v>24</v>
      </c>
      <c r="AE16" s="24">
        <f t="shared" si="1"/>
        <v>2748</v>
      </c>
    </row>
    <row r="17" spans="1:31" ht="120.95" customHeight="1" x14ac:dyDescent="0.25">
      <c r="A17" s="21" t="s">
        <v>110</v>
      </c>
      <c r="B17" s="2"/>
      <c r="C17" s="21" t="s">
        <v>37</v>
      </c>
      <c r="D17" s="17" t="s">
        <v>37</v>
      </c>
      <c r="E17" s="17" t="s">
        <v>32</v>
      </c>
      <c r="F17" s="33" t="s">
        <v>38</v>
      </c>
      <c r="G17" s="35">
        <f t="shared" si="0"/>
        <v>27.268181818181812</v>
      </c>
      <c r="H17" s="12">
        <v>59.989999999999995</v>
      </c>
      <c r="I17" s="22"/>
      <c r="J17" s="22"/>
      <c r="K17" s="23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4">
        <v>30</v>
      </c>
      <c r="W17" s="24">
        <v>568</v>
      </c>
      <c r="X17" s="24">
        <v>1316</v>
      </c>
      <c r="Y17" s="24">
        <v>1920</v>
      </c>
      <c r="Z17" s="24">
        <v>2064</v>
      </c>
      <c r="AA17" s="24">
        <v>1454</v>
      </c>
      <c r="AB17" s="24">
        <v>928</v>
      </c>
      <c r="AC17" s="24">
        <v>132</v>
      </c>
      <c r="AD17" s="24">
        <v>36</v>
      </c>
      <c r="AE17" s="24">
        <f t="shared" si="1"/>
        <v>8448</v>
      </c>
    </row>
    <row r="18" spans="1:31" ht="120.95" customHeight="1" x14ac:dyDescent="0.25">
      <c r="A18" s="2" t="s">
        <v>110</v>
      </c>
      <c r="B18" s="2"/>
      <c r="C18" s="2" t="s">
        <v>40</v>
      </c>
      <c r="D18" s="17" t="s">
        <v>40</v>
      </c>
      <c r="E18" s="3" t="s">
        <v>39</v>
      </c>
      <c r="F18" s="32" t="s">
        <v>41</v>
      </c>
      <c r="G18" s="35">
        <f t="shared" si="0"/>
        <v>27.268181818181812</v>
      </c>
      <c r="H18" s="12">
        <v>59.989999999999995</v>
      </c>
      <c r="I18" s="4"/>
      <c r="J18" s="4"/>
      <c r="K18" s="5"/>
      <c r="L18" s="27"/>
      <c r="M18" s="27"/>
      <c r="N18" s="27"/>
      <c r="O18" s="27"/>
      <c r="P18" s="27"/>
      <c r="Q18" s="27"/>
      <c r="R18" s="27"/>
      <c r="S18" s="24"/>
      <c r="T18" s="24"/>
      <c r="U18" s="24"/>
      <c r="V18" s="24">
        <v>12</v>
      </c>
      <c r="W18" s="24">
        <v>186</v>
      </c>
      <c r="X18" s="24">
        <v>234</v>
      </c>
      <c r="Y18" s="24">
        <v>102</v>
      </c>
      <c r="Z18" s="24">
        <v>90</v>
      </c>
      <c r="AA18" s="24">
        <v>210</v>
      </c>
      <c r="AB18" s="24">
        <v>168</v>
      </c>
      <c r="AC18" s="24">
        <v>6</v>
      </c>
      <c r="AD18" s="24">
        <v>6</v>
      </c>
      <c r="AE18" s="24">
        <f t="shared" si="1"/>
        <v>1014</v>
      </c>
    </row>
    <row r="19" spans="1:31" ht="120.95" customHeight="1" x14ac:dyDescent="0.25">
      <c r="A19" s="2" t="s">
        <v>110</v>
      </c>
      <c r="B19" s="2"/>
      <c r="C19" s="2" t="s">
        <v>44</v>
      </c>
      <c r="D19" s="17" t="s">
        <v>44</v>
      </c>
      <c r="E19" s="3" t="s">
        <v>43</v>
      </c>
      <c r="F19" s="32" t="s">
        <v>45</v>
      </c>
      <c r="G19" s="35">
        <f t="shared" si="0"/>
        <v>20.45</v>
      </c>
      <c r="H19" s="12">
        <v>44.99</v>
      </c>
      <c r="I19" s="4"/>
      <c r="J19" s="4"/>
      <c r="K19" s="5"/>
      <c r="L19" s="24">
        <v>24</v>
      </c>
      <c r="M19" s="24">
        <v>30</v>
      </c>
      <c r="N19" s="24">
        <v>24</v>
      </c>
      <c r="O19" s="24">
        <v>30</v>
      </c>
      <c r="P19" s="24">
        <v>30</v>
      </c>
      <c r="Q19" s="24">
        <v>60</v>
      </c>
      <c r="R19" s="24">
        <v>60</v>
      </c>
      <c r="S19" s="24">
        <v>78</v>
      </c>
      <c r="T19" s="24">
        <v>78</v>
      </c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>
        <f t="shared" si="1"/>
        <v>414</v>
      </c>
    </row>
    <row r="20" spans="1:31" ht="120.95" customHeight="1" x14ac:dyDescent="0.25">
      <c r="A20" s="2" t="s">
        <v>110</v>
      </c>
      <c r="B20" s="2"/>
      <c r="C20" s="2" t="s">
        <v>46</v>
      </c>
      <c r="D20" s="17" t="s">
        <v>46</v>
      </c>
      <c r="E20" s="3" t="s">
        <v>43</v>
      </c>
      <c r="F20" s="32" t="s">
        <v>42</v>
      </c>
      <c r="G20" s="35">
        <f t="shared" si="0"/>
        <v>20.45</v>
      </c>
      <c r="H20" s="12">
        <v>44.99</v>
      </c>
      <c r="I20" s="4"/>
      <c r="J20" s="4"/>
      <c r="K20" s="5"/>
      <c r="L20" s="24">
        <v>36</v>
      </c>
      <c r="M20" s="24">
        <v>36</v>
      </c>
      <c r="N20" s="24">
        <v>36</v>
      </c>
      <c r="O20" s="24">
        <v>48</v>
      </c>
      <c r="P20" s="24">
        <v>48</v>
      </c>
      <c r="Q20" s="24">
        <v>72</v>
      </c>
      <c r="R20" s="24">
        <v>72</v>
      </c>
      <c r="S20" s="24">
        <v>96</v>
      </c>
      <c r="T20" s="24">
        <v>96</v>
      </c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>
        <f t="shared" si="1"/>
        <v>540</v>
      </c>
    </row>
    <row r="21" spans="1:31" ht="120.95" customHeight="1" x14ac:dyDescent="0.25">
      <c r="A21" s="2" t="s">
        <v>110</v>
      </c>
      <c r="B21" s="2"/>
      <c r="C21" s="2" t="s">
        <v>47</v>
      </c>
      <c r="D21" s="17" t="s">
        <v>47</v>
      </c>
      <c r="E21" s="3" t="s">
        <v>43</v>
      </c>
      <c r="F21" s="32" t="s">
        <v>48</v>
      </c>
      <c r="G21" s="35">
        <f t="shared" si="0"/>
        <v>20.45</v>
      </c>
      <c r="H21" s="12">
        <v>44.99</v>
      </c>
      <c r="I21" s="4"/>
      <c r="J21" s="4"/>
      <c r="K21" s="5"/>
      <c r="L21" s="24">
        <v>72</v>
      </c>
      <c r="M21" s="24">
        <v>72</v>
      </c>
      <c r="N21" s="24">
        <v>66</v>
      </c>
      <c r="O21" s="24">
        <v>114</v>
      </c>
      <c r="P21" s="24">
        <v>108</v>
      </c>
      <c r="Q21" s="24">
        <v>132</v>
      </c>
      <c r="R21" s="24">
        <v>132</v>
      </c>
      <c r="S21" s="24">
        <v>156</v>
      </c>
      <c r="T21" s="24">
        <v>108</v>
      </c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>
        <f t="shared" si="1"/>
        <v>960</v>
      </c>
    </row>
    <row r="22" spans="1:31" ht="120.95" customHeight="1" x14ac:dyDescent="0.25">
      <c r="A22" s="2" t="s">
        <v>110</v>
      </c>
      <c r="B22" s="2"/>
      <c r="C22" s="2" t="s">
        <v>49</v>
      </c>
      <c r="D22" s="17" t="s">
        <v>49</v>
      </c>
      <c r="E22" s="3" t="s">
        <v>50</v>
      </c>
      <c r="F22" s="32" t="s">
        <v>16</v>
      </c>
      <c r="G22" s="35">
        <f t="shared" si="0"/>
        <v>20.45</v>
      </c>
      <c r="H22" s="12">
        <v>44.99</v>
      </c>
      <c r="I22" s="4"/>
      <c r="J22" s="4"/>
      <c r="K22" s="5"/>
      <c r="L22" s="24">
        <v>84</v>
      </c>
      <c r="M22" s="24">
        <v>84</v>
      </c>
      <c r="N22" s="24">
        <v>83</v>
      </c>
      <c r="O22" s="24">
        <v>119</v>
      </c>
      <c r="P22" s="24">
        <v>118</v>
      </c>
      <c r="Q22" s="24">
        <v>142</v>
      </c>
      <c r="R22" s="24">
        <v>142</v>
      </c>
      <c r="S22" s="24">
        <v>166</v>
      </c>
      <c r="T22" s="24">
        <v>94</v>
      </c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>
        <f t="shared" si="1"/>
        <v>1032</v>
      </c>
    </row>
    <row r="23" spans="1:31" ht="120.95" customHeight="1" x14ac:dyDescent="0.25">
      <c r="A23" s="2" t="s">
        <v>110</v>
      </c>
      <c r="B23" s="2"/>
      <c r="C23" s="2" t="s">
        <v>52</v>
      </c>
      <c r="D23" s="17" t="s">
        <v>52</v>
      </c>
      <c r="E23" s="3" t="s">
        <v>53</v>
      </c>
      <c r="F23" s="32" t="s">
        <v>54</v>
      </c>
      <c r="G23" s="35">
        <f t="shared" si="0"/>
        <v>27.268181818181812</v>
      </c>
      <c r="H23" s="12">
        <v>59.989999999999995</v>
      </c>
      <c r="I23" s="4"/>
      <c r="J23" s="4"/>
      <c r="K23" s="5"/>
      <c r="L23" s="27"/>
      <c r="M23" s="27"/>
      <c r="N23" s="27"/>
      <c r="O23" s="27"/>
      <c r="P23" s="27"/>
      <c r="Q23" s="27"/>
      <c r="R23" s="24">
        <v>32</v>
      </c>
      <c r="S23" s="24">
        <v>64</v>
      </c>
      <c r="T23" s="24">
        <v>168</v>
      </c>
      <c r="U23" s="24">
        <v>312</v>
      </c>
      <c r="V23" s="24">
        <v>340</v>
      </c>
      <c r="W23" s="24">
        <v>200</v>
      </c>
      <c r="X23" s="24">
        <v>84</v>
      </c>
      <c r="Y23" s="24"/>
      <c r="Z23" s="24"/>
      <c r="AA23" s="24"/>
      <c r="AB23" s="24"/>
      <c r="AC23" s="24"/>
      <c r="AD23" s="24"/>
      <c r="AE23" s="24">
        <f t="shared" si="1"/>
        <v>1200</v>
      </c>
    </row>
    <row r="24" spans="1:31" ht="120.95" customHeight="1" x14ac:dyDescent="0.25">
      <c r="A24" s="21" t="s">
        <v>110</v>
      </c>
      <c r="B24" s="2"/>
      <c r="C24" s="21" t="s">
        <v>55</v>
      </c>
      <c r="D24" s="17" t="s">
        <v>55</v>
      </c>
      <c r="E24" s="17" t="s">
        <v>53</v>
      </c>
      <c r="F24" s="33" t="s">
        <v>56</v>
      </c>
      <c r="G24" s="35">
        <f t="shared" si="0"/>
        <v>27.268181818181812</v>
      </c>
      <c r="H24" s="12">
        <v>59.989999999999995</v>
      </c>
      <c r="I24" s="22"/>
      <c r="J24" s="22"/>
      <c r="K24" s="23"/>
      <c r="L24" s="27"/>
      <c r="M24" s="27"/>
      <c r="N24" s="27"/>
      <c r="O24" s="27"/>
      <c r="P24" s="27"/>
      <c r="Q24" s="27"/>
      <c r="R24" s="27"/>
      <c r="S24" s="24">
        <v>89</v>
      </c>
      <c r="T24" s="24">
        <v>348</v>
      </c>
      <c r="U24" s="24">
        <v>444</v>
      </c>
      <c r="V24" s="24">
        <v>470</v>
      </c>
      <c r="W24" s="24">
        <v>253</v>
      </c>
      <c r="X24" s="24">
        <v>60</v>
      </c>
      <c r="Y24" s="24"/>
      <c r="Z24" s="24"/>
      <c r="AA24" s="24"/>
      <c r="AB24" s="24"/>
      <c r="AC24" s="24"/>
      <c r="AD24" s="24"/>
      <c r="AE24" s="24">
        <f t="shared" si="1"/>
        <v>1664</v>
      </c>
    </row>
    <row r="25" spans="1:31" ht="120.95" customHeight="1" x14ac:dyDescent="0.25">
      <c r="A25" s="21" t="s">
        <v>110</v>
      </c>
      <c r="B25" s="2"/>
      <c r="C25" s="21" t="s">
        <v>57</v>
      </c>
      <c r="D25" s="17" t="s">
        <v>57</v>
      </c>
      <c r="E25" s="17" t="s">
        <v>58</v>
      </c>
      <c r="F25" s="33" t="s">
        <v>59</v>
      </c>
      <c r="G25" s="35">
        <f t="shared" si="0"/>
        <v>24.995454545454546</v>
      </c>
      <c r="H25" s="12">
        <v>54.99</v>
      </c>
      <c r="I25" s="22"/>
      <c r="J25" s="22"/>
      <c r="K25" s="23"/>
      <c r="L25" s="27"/>
      <c r="M25" s="27"/>
      <c r="N25" s="27"/>
      <c r="O25" s="27"/>
      <c r="P25" s="27"/>
      <c r="Q25" s="27"/>
      <c r="R25" s="27"/>
      <c r="S25" s="24">
        <v>536</v>
      </c>
      <c r="T25" s="24">
        <v>1006</v>
      </c>
      <c r="U25" s="24">
        <v>1275</v>
      </c>
      <c r="V25" s="24">
        <v>1221</v>
      </c>
      <c r="W25" s="24">
        <v>739</v>
      </c>
      <c r="X25" s="24">
        <v>143</v>
      </c>
      <c r="Y25" s="24"/>
      <c r="Z25" s="24"/>
      <c r="AA25" s="24"/>
      <c r="AB25" s="24"/>
      <c r="AC25" s="24"/>
      <c r="AD25" s="24"/>
      <c r="AE25" s="24">
        <f t="shared" si="1"/>
        <v>4920</v>
      </c>
    </row>
    <row r="26" spans="1:31" ht="120.95" customHeight="1" x14ac:dyDescent="0.25">
      <c r="A26" s="2" t="s">
        <v>110</v>
      </c>
      <c r="B26" s="2"/>
      <c r="C26" s="2" t="s">
        <v>60</v>
      </c>
      <c r="D26" s="17" t="s">
        <v>60</v>
      </c>
      <c r="E26" s="3" t="s">
        <v>61</v>
      </c>
      <c r="F26" s="32" t="s">
        <v>62</v>
      </c>
      <c r="G26" s="35">
        <f t="shared" si="0"/>
        <v>29.540909090909086</v>
      </c>
      <c r="H26" s="12">
        <v>64.989999999999995</v>
      </c>
      <c r="I26" s="4"/>
      <c r="J26" s="4"/>
      <c r="K26" s="5"/>
      <c r="L26" s="27"/>
      <c r="M26" s="27"/>
      <c r="N26" s="27"/>
      <c r="O26" s="27"/>
      <c r="P26" s="27"/>
      <c r="Q26" s="27"/>
      <c r="R26" s="27"/>
      <c r="S26" s="24">
        <v>24</v>
      </c>
      <c r="T26" s="24">
        <v>48</v>
      </c>
      <c r="U26" s="24">
        <v>48</v>
      </c>
      <c r="V26" s="24">
        <v>48</v>
      </c>
      <c r="W26" s="24">
        <v>24</v>
      </c>
      <c r="X26" s="24"/>
      <c r="Y26" s="24"/>
      <c r="Z26" s="24"/>
      <c r="AA26" s="24"/>
      <c r="AB26" s="24"/>
      <c r="AC26" s="24"/>
      <c r="AD26" s="24"/>
      <c r="AE26" s="24">
        <f t="shared" si="1"/>
        <v>192</v>
      </c>
    </row>
    <row r="27" spans="1:31" ht="120.95" customHeight="1" x14ac:dyDescent="0.25">
      <c r="A27" s="2" t="s">
        <v>110</v>
      </c>
      <c r="B27" s="2"/>
      <c r="C27" s="2" t="s">
        <v>63</v>
      </c>
      <c r="D27" s="17" t="s">
        <v>63</v>
      </c>
      <c r="E27" s="3" t="s">
        <v>64</v>
      </c>
      <c r="F27" s="32" t="s">
        <v>65</v>
      </c>
      <c r="G27" s="35">
        <f t="shared" si="0"/>
        <v>29.540909090909086</v>
      </c>
      <c r="H27" s="12">
        <v>64.989999999999995</v>
      </c>
      <c r="I27" s="4"/>
      <c r="J27" s="4"/>
      <c r="K27" s="5"/>
      <c r="L27" s="27"/>
      <c r="M27" s="27"/>
      <c r="N27" s="27"/>
      <c r="O27" s="27"/>
      <c r="P27" s="27"/>
      <c r="Q27" s="27"/>
      <c r="R27" s="27"/>
      <c r="S27" s="24">
        <v>24</v>
      </c>
      <c r="T27" s="24">
        <v>48</v>
      </c>
      <c r="U27" s="24">
        <v>48</v>
      </c>
      <c r="V27" s="24">
        <v>48</v>
      </c>
      <c r="W27" s="24">
        <v>24</v>
      </c>
      <c r="X27" s="24"/>
      <c r="Y27" s="24"/>
      <c r="Z27" s="24"/>
      <c r="AA27" s="24"/>
      <c r="AB27" s="24"/>
      <c r="AC27" s="24"/>
      <c r="AD27" s="24"/>
      <c r="AE27" s="24">
        <f t="shared" si="1"/>
        <v>192</v>
      </c>
    </row>
    <row r="28" spans="1:31" ht="120.95" customHeight="1" x14ac:dyDescent="0.25">
      <c r="A28" s="2" t="s">
        <v>110</v>
      </c>
      <c r="B28" s="2"/>
      <c r="C28" s="2" t="s">
        <v>66</v>
      </c>
      <c r="D28" s="17" t="s">
        <v>66</v>
      </c>
      <c r="E28" s="3" t="s">
        <v>67</v>
      </c>
      <c r="F28" s="32" t="s">
        <v>68</v>
      </c>
      <c r="G28" s="35">
        <f t="shared" si="0"/>
        <v>27.268181818181812</v>
      </c>
      <c r="H28" s="12">
        <v>59.989999999999995</v>
      </c>
      <c r="I28" s="4"/>
      <c r="J28" s="4"/>
      <c r="K28" s="5"/>
      <c r="L28" s="27"/>
      <c r="M28" s="27"/>
      <c r="N28" s="27"/>
      <c r="O28" s="27"/>
      <c r="P28" s="27"/>
      <c r="Q28" s="27"/>
      <c r="R28" s="27"/>
      <c r="S28" s="24">
        <v>36</v>
      </c>
      <c r="T28" s="24">
        <v>72</v>
      </c>
      <c r="U28" s="24">
        <v>144</v>
      </c>
      <c r="V28" s="24">
        <v>144</v>
      </c>
      <c r="W28" s="24">
        <v>60</v>
      </c>
      <c r="X28" s="24">
        <v>24</v>
      </c>
      <c r="Y28" s="24"/>
      <c r="Z28" s="24"/>
      <c r="AA28" s="24"/>
      <c r="AB28" s="24"/>
      <c r="AC28" s="24"/>
      <c r="AD28" s="24"/>
      <c r="AE28" s="24">
        <f t="shared" si="1"/>
        <v>480</v>
      </c>
    </row>
    <row r="29" spans="1:31" ht="120.95" customHeight="1" x14ac:dyDescent="0.25">
      <c r="A29" s="2" t="s">
        <v>110</v>
      </c>
      <c r="B29" s="2"/>
      <c r="C29" s="2" t="s">
        <v>69</v>
      </c>
      <c r="D29" s="17" t="s">
        <v>69</v>
      </c>
      <c r="E29" s="3" t="s">
        <v>70</v>
      </c>
      <c r="F29" s="32" t="s">
        <v>71</v>
      </c>
      <c r="G29" s="35">
        <f t="shared" si="0"/>
        <v>29.540909090909086</v>
      </c>
      <c r="H29" s="12">
        <v>64.989999999999995</v>
      </c>
      <c r="I29" s="4"/>
      <c r="J29" s="4"/>
      <c r="K29" s="5"/>
      <c r="L29" s="27"/>
      <c r="M29" s="27"/>
      <c r="N29" s="27"/>
      <c r="O29" s="27"/>
      <c r="P29" s="27"/>
      <c r="Q29" s="27"/>
      <c r="R29" s="24">
        <v>6</v>
      </c>
      <c r="S29" s="24">
        <v>30</v>
      </c>
      <c r="T29" s="24">
        <v>54</v>
      </c>
      <c r="U29" s="24">
        <v>54</v>
      </c>
      <c r="V29" s="24">
        <v>54</v>
      </c>
      <c r="W29" s="24">
        <v>30</v>
      </c>
      <c r="X29" s="24">
        <v>12</v>
      </c>
      <c r="Y29" s="24">
        <v>12</v>
      </c>
      <c r="Z29" s="24"/>
      <c r="AA29" s="24"/>
      <c r="AB29" s="24"/>
      <c r="AC29" s="24"/>
      <c r="AD29" s="24"/>
      <c r="AE29" s="24">
        <f t="shared" si="1"/>
        <v>252</v>
      </c>
    </row>
    <row r="30" spans="1:31" ht="120.95" customHeight="1" x14ac:dyDescent="0.25">
      <c r="A30" s="2" t="s">
        <v>110</v>
      </c>
      <c r="B30" s="2"/>
      <c r="C30" s="2" t="s">
        <v>72</v>
      </c>
      <c r="D30" s="17" t="s">
        <v>72</v>
      </c>
      <c r="E30" s="3" t="s">
        <v>70</v>
      </c>
      <c r="F30" s="32" t="s">
        <v>73</v>
      </c>
      <c r="G30" s="35">
        <f t="shared" si="0"/>
        <v>29.540909090909086</v>
      </c>
      <c r="H30" s="12">
        <v>64.989999999999995</v>
      </c>
      <c r="I30" s="4"/>
      <c r="J30" s="4"/>
      <c r="K30" s="5"/>
      <c r="L30" s="27"/>
      <c r="M30" s="27"/>
      <c r="N30" s="27"/>
      <c r="O30" s="27"/>
      <c r="P30" s="27"/>
      <c r="Q30" s="27"/>
      <c r="R30" s="27"/>
      <c r="S30" s="24">
        <v>24</v>
      </c>
      <c r="T30" s="24">
        <v>48</v>
      </c>
      <c r="U30" s="24">
        <v>48</v>
      </c>
      <c r="V30" s="24">
        <v>48</v>
      </c>
      <c r="W30" s="24">
        <v>24</v>
      </c>
      <c r="X30" s="24"/>
      <c r="Y30" s="24"/>
      <c r="Z30" s="24"/>
      <c r="AA30" s="24"/>
      <c r="AB30" s="24"/>
      <c r="AC30" s="24"/>
      <c r="AD30" s="24"/>
      <c r="AE30" s="24">
        <f t="shared" si="1"/>
        <v>192</v>
      </c>
    </row>
    <row r="31" spans="1:31" ht="120.95" customHeight="1" x14ac:dyDescent="0.25">
      <c r="A31" s="2" t="s">
        <v>110</v>
      </c>
      <c r="B31" s="2"/>
      <c r="C31" s="2" t="s">
        <v>74</v>
      </c>
      <c r="D31" s="17" t="s">
        <v>74</v>
      </c>
      <c r="E31" s="3" t="s">
        <v>75</v>
      </c>
      <c r="F31" s="32" t="s">
        <v>76</v>
      </c>
      <c r="G31" s="35">
        <f t="shared" si="0"/>
        <v>27.268181818181812</v>
      </c>
      <c r="H31" s="12">
        <v>59.989999999999995</v>
      </c>
      <c r="I31" s="4"/>
      <c r="J31" s="4"/>
      <c r="K31" s="5"/>
      <c r="L31" s="27"/>
      <c r="M31" s="27"/>
      <c r="N31" s="27"/>
      <c r="O31" s="27"/>
      <c r="P31" s="27"/>
      <c r="Q31" s="27"/>
      <c r="R31" s="24">
        <v>36</v>
      </c>
      <c r="S31" s="24">
        <v>78</v>
      </c>
      <c r="T31" s="24">
        <v>96</v>
      </c>
      <c r="U31" s="24">
        <v>144</v>
      </c>
      <c r="V31" s="24">
        <v>126</v>
      </c>
      <c r="W31" s="24">
        <v>36</v>
      </c>
      <c r="X31" s="24">
        <v>12</v>
      </c>
      <c r="Y31" s="24">
        <v>12</v>
      </c>
      <c r="Z31" s="24"/>
      <c r="AA31" s="24"/>
      <c r="AB31" s="24"/>
      <c r="AC31" s="24"/>
      <c r="AD31" s="24"/>
      <c r="AE31" s="24">
        <f t="shared" si="1"/>
        <v>540</v>
      </c>
    </row>
    <row r="32" spans="1:31" ht="120.95" customHeight="1" x14ac:dyDescent="0.25">
      <c r="A32" s="2" t="s">
        <v>110</v>
      </c>
      <c r="B32" s="2"/>
      <c r="C32" s="2" t="s">
        <v>77</v>
      </c>
      <c r="D32" s="17" t="s">
        <v>77</v>
      </c>
      <c r="E32" s="3" t="s">
        <v>75</v>
      </c>
      <c r="F32" s="32" t="s">
        <v>78</v>
      </c>
      <c r="G32" s="35">
        <f t="shared" si="0"/>
        <v>27.268181818181812</v>
      </c>
      <c r="H32" s="12">
        <v>59.989999999999995</v>
      </c>
      <c r="I32" s="4"/>
      <c r="J32" s="4"/>
      <c r="K32" s="5"/>
      <c r="L32" s="27"/>
      <c r="M32" s="27"/>
      <c r="N32" s="27"/>
      <c r="O32" s="27"/>
      <c r="P32" s="27"/>
      <c r="Q32" s="27"/>
      <c r="R32" s="27"/>
      <c r="S32" s="24">
        <v>36</v>
      </c>
      <c r="T32" s="24">
        <v>72</v>
      </c>
      <c r="U32" s="24">
        <v>144</v>
      </c>
      <c r="V32" s="24">
        <v>144</v>
      </c>
      <c r="W32" s="24">
        <v>60</v>
      </c>
      <c r="X32" s="24">
        <v>24</v>
      </c>
      <c r="Y32" s="24"/>
      <c r="Z32" s="24"/>
      <c r="AA32" s="24"/>
      <c r="AB32" s="24"/>
      <c r="AC32" s="24"/>
      <c r="AD32" s="24"/>
      <c r="AE32" s="24">
        <f t="shared" si="1"/>
        <v>480</v>
      </c>
    </row>
    <row r="33" spans="1:31" ht="120.95" customHeight="1" x14ac:dyDescent="0.25">
      <c r="A33" s="2" t="s">
        <v>110</v>
      </c>
      <c r="B33" s="2"/>
      <c r="C33" s="2" t="s">
        <v>79</v>
      </c>
      <c r="D33" s="17" t="s">
        <v>79</v>
      </c>
      <c r="E33" s="3" t="s">
        <v>75</v>
      </c>
      <c r="F33" s="32" t="s">
        <v>80</v>
      </c>
      <c r="G33" s="35">
        <f t="shared" si="0"/>
        <v>27.268181818181812</v>
      </c>
      <c r="H33" s="12">
        <v>59.989999999999995</v>
      </c>
      <c r="I33" s="4"/>
      <c r="J33" s="4"/>
      <c r="K33" s="5"/>
      <c r="L33" s="27"/>
      <c r="M33" s="27"/>
      <c r="N33" s="27"/>
      <c r="O33" s="27"/>
      <c r="P33" s="27"/>
      <c r="Q33" s="27"/>
      <c r="R33" s="24">
        <v>42</v>
      </c>
      <c r="S33" s="24">
        <v>84</v>
      </c>
      <c r="T33" s="24">
        <v>120</v>
      </c>
      <c r="U33" s="24">
        <v>120</v>
      </c>
      <c r="V33" s="24">
        <v>42</v>
      </c>
      <c r="W33" s="24"/>
      <c r="X33" s="24"/>
      <c r="Y33" s="24"/>
      <c r="Z33" s="24"/>
      <c r="AA33" s="24"/>
      <c r="AB33" s="24"/>
      <c r="AC33" s="24"/>
      <c r="AD33" s="27"/>
      <c r="AE33" s="24">
        <f t="shared" si="1"/>
        <v>408</v>
      </c>
    </row>
    <row r="34" spans="1:31" ht="120.95" customHeight="1" x14ac:dyDescent="0.25">
      <c r="A34" s="21" t="s">
        <v>110</v>
      </c>
      <c r="B34" s="2"/>
      <c r="C34" s="21" t="s">
        <v>81</v>
      </c>
      <c r="D34" s="17" t="s">
        <v>81</v>
      </c>
      <c r="E34" s="17" t="s">
        <v>82</v>
      </c>
      <c r="F34" s="33" t="s">
        <v>83</v>
      </c>
      <c r="G34" s="35">
        <f t="shared" si="0"/>
        <v>27.268181818181812</v>
      </c>
      <c r="H34" s="12">
        <v>59.989999999999995</v>
      </c>
      <c r="I34" s="22"/>
      <c r="J34" s="22"/>
      <c r="K34" s="23"/>
      <c r="L34" s="27"/>
      <c r="M34" s="27"/>
      <c r="N34" s="27"/>
      <c r="O34" s="27"/>
      <c r="P34" s="27"/>
      <c r="Q34" s="27"/>
      <c r="R34" s="24">
        <v>47</v>
      </c>
      <c r="S34" s="24">
        <v>424</v>
      </c>
      <c r="T34" s="24">
        <v>699</v>
      </c>
      <c r="U34" s="24">
        <v>771</v>
      </c>
      <c r="V34" s="24">
        <v>760</v>
      </c>
      <c r="W34" s="24">
        <v>485</v>
      </c>
      <c r="X34" s="24">
        <v>81</v>
      </c>
      <c r="Y34" s="24"/>
      <c r="Z34" s="24"/>
      <c r="AA34" s="24"/>
      <c r="AB34" s="24"/>
      <c r="AC34" s="24"/>
      <c r="AD34" s="24"/>
      <c r="AE34" s="24">
        <f t="shared" si="1"/>
        <v>3267</v>
      </c>
    </row>
    <row r="35" spans="1:31" ht="120.95" customHeight="1" x14ac:dyDescent="0.25">
      <c r="A35" s="21" t="s">
        <v>110</v>
      </c>
      <c r="B35" s="2"/>
      <c r="C35" s="21" t="s">
        <v>84</v>
      </c>
      <c r="D35" s="17" t="s">
        <v>84</v>
      </c>
      <c r="E35" s="17" t="s">
        <v>82</v>
      </c>
      <c r="F35" s="33" t="s">
        <v>85</v>
      </c>
      <c r="G35" s="35">
        <f t="shared" si="0"/>
        <v>27.268181818181812</v>
      </c>
      <c r="H35" s="12">
        <v>59.989999999999995</v>
      </c>
      <c r="I35" s="22"/>
      <c r="J35" s="22"/>
      <c r="K35" s="23"/>
      <c r="L35" s="27"/>
      <c r="M35" s="27"/>
      <c r="N35" s="27"/>
      <c r="O35" s="27"/>
      <c r="P35" s="27"/>
      <c r="Q35" s="27"/>
      <c r="R35" s="27"/>
      <c r="S35" s="24">
        <v>322</v>
      </c>
      <c r="T35" s="24">
        <v>650</v>
      </c>
      <c r="U35" s="24">
        <v>720</v>
      </c>
      <c r="V35" s="24">
        <v>792</v>
      </c>
      <c r="W35" s="24">
        <v>428</v>
      </c>
      <c r="X35" s="24">
        <v>58</v>
      </c>
      <c r="Y35" s="24"/>
      <c r="Z35" s="24"/>
      <c r="AA35" s="24"/>
      <c r="AB35" s="24"/>
      <c r="AC35" s="24"/>
      <c r="AD35" s="24"/>
      <c r="AE35" s="24">
        <f t="shared" si="1"/>
        <v>2970</v>
      </c>
    </row>
    <row r="36" spans="1:31" ht="120.95" customHeight="1" x14ac:dyDescent="0.25">
      <c r="A36" s="21" t="s">
        <v>110</v>
      </c>
      <c r="B36" s="2"/>
      <c r="C36" s="21" t="s">
        <v>86</v>
      </c>
      <c r="D36" s="17" t="s">
        <v>86</v>
      </c>
      <c r="E36" s="17" t="s">
        <v>82</v>
      </c>
      <c r="F36" s="33" t="s">
        <v>87</v>
      </c>
      <c r="G36" s="35">
        <f t="shared" si="0"/>
        <v>27.268181818181812</v>
      </c>
      <c r="H36" s="12">
        <v>59.989999999999995</v>
      </c>
      <c r="I36" s="22"/>
      <c r="J36" s="22"/>
      <c r="K36" s="23"/>
      <c r="L36" s="27"/>
      <c r="M36" s="27"/>
      <c r="N36" s="27"/>
      <c r="O36" s="27"/>
      <c r="P36" s="27"/>
      <c r="Q36" s="27"/>
      <c r="R36" s="27"/>
      <c r="S36" s="24">
        <v>238</v>
      </c>
      <c r="T36" s="24">
        <v>357</v>
      </c>
      <c r="U36" s="24">
        <v>465</v>
      </c>
      <c r="V36" s="24">
        <v>490</v>
      </c>
      <c r="W36" s="24">
        <v>323</v>
      </c>
      <c r="X36" s="24">
        <v>60</v>
      </c>
      <c r="Y36" s="24"/>
      <c r="Z36" s="24"/>
      <c r="AA36" s="24"/>
      <c r="AB36" s="24"/>
      <c r="AC36" s="24"/>
      <c r="AD36" s="24"/>
      <c r="AE36" s="24">
        <f t="shared" si="1"/>
        <v>1933</v>
      </c>
    </row>
    <row r="37" spans="1:31" ht="120.95" customHeight="1" x14ac:dyDescent="0.25">
      <c r="A37" s="21" t="s">
        <v>110</v>
      </c>
      <c r="B37" s="2"/>
      <c r="C37" s="21" t="s">
        <v>88</v>
      </c>
      <c r="D37" s="17" t="s">
        <v>88</v>
      </c>
      <c r="E37" s="17" t="s">
        <v>89</v>
      </c>
      <c r="F37" s="33" t="s">
        <v>51</v>
      </c>
      <c r="G37" s="35">
        <f t="shared" si="0"/>
        <v>24.995454545454542</v>
      </c>
      <c r="H37" s="12">
        <v>54.989999999999995</v>
      </c>
      <c r="I37" s="22"/>
      <c r="J37" s="22"/>
      <c r="K37" s="23"/>
      <c r="L37" s="27"/>
      <c r="M37" s="27"/>
      <c r="N37" s="27"/>
      <c r="O37" s="27"/>
      <c r="P37" s="27"/>
      <c r="Q37" s="27"/>
      <c r="R37" s="24">
        <v>1502</v>
      </c>
      <c r="S37" s="24">
        <v>3018</v>
      </c>
      <c r="T37" s="24">
        <v>2964</v>
      </c>
      <c r="U37" s="24">
        <v>3116</v>
      </c>
      <c r="V37" s="24">
        <v>1558</v>
      </c>
      <c r="W37" s="24"/>
      <c r="X37" s="24"/>
      <c r="Y37" s="24"/>
      <c r="Z37" s="24"/>
      <c r="AA37" s="24"/>
      <c r="AB37" s="24"/>
      <c r="AC37" s="24"/>
      <c r="AD37" s="27"/>
      <c r="AE37" s="24">
        <f t="shared" si="1"/>
        <v>12158</v>
      </c>
    </row>
    <row r="38" spans="1:31" ht="120.95" customHeight="1" x14ac:dyDescent="0.25">
      <c r="A38" s="2" t="s">
        <v>110</v>
      </c>
      <c r="B38" s="2"/>
      <c r="C38" s="2" t="s">
        <v>90</v>
      </c>
      <c r="D38" s="17" t="s">
        <v>90</v>
      </c>
      <c r="E38" s="3" t="s">
        <v>89</v>
      </c>
      <c r="F38" s="32" t="s">
        <v>91</v>
      </c>
      <c r="G38" s="35">
        <f t="shared" si="0"/>
        <v>24.995454545454542</v>
      </c>
      <c r="H38" s="12">
        <v>54.989999999999995</v>
      </c>
      <c r="I38" s="4"/>
      <c r="J38" s="4"/>
      <c r="K38" s="5"/>
      <c r="L38" s="27"/>
      <c r="M38" s="27"/>
      <c r="N38" s="27"/>
      <c r="O38" s="27"/>
      <c r="P38" s="27"/>
      <c r="Q38" s="27"/>
      <c r="R38" s="24">
        <v>46</v>
      </c>
      <c r="S38" s="24">
        <v>44</v>
      </c>
      <c r="T38" s="24"/>
      <c r="U38" s="24">
        <v>24</v>
      </c>
      <c r="V38" s="24">
        <v>80</v>
      </c>
      <c r="W38" s="24">
        <v>70</v>
      </c>
      <c r="X38" s="24">
        <v>12</v>
      </c>
      <c r="Y38" s="24"/>
      <c r="Z38" s="24"/>
      <c r="AA38" s="24"/>
      <c r="AB38" s="24"/>
      <c r="AC38" s="24"/>
      <c r="AD38" s="24"/>
      <c r="AE38" s="24">
        <f t="shared" si="1"/>
        <v>276</v>
      </c>
    </row>
    <row r="39" spans="1:31" ht="120.95" customHeight="1" x14ac:dyDescent="0.25">
      <c r="A39" s="2" t="s">
        <v>110</v>
      </c>
      <c r="B39" s="2"/>
      <c r="C39" s="2" t="s">
        <v>92</v>
      </c>
      <c r="D39" s="17" t="s">
        <v>92</v>
      </c>
      <c r="E39" s="3" t="s">
        <v>89</v>
      </c>
      <c r="F39" s="32" t="s">
        <v>93</v>
      </c>
      <c r="G39" s="35">
        <f t="shared" si="0"/>
        <v>24.995454545454542</v>
      </c>
      <c r="H39" s="12">
        <v>54.989999999999995</v>
      </c>
      <c r="I39" s="4"/>
      <c r="J39" s="4"/>
      <c r="K39" s="5"/>
      <c r="L39" s="27"/>
      <c r="M39" s="27"/>
      <c r="N39" s="27"/>
      <c r="O39" s="27"/>
      <c r="P39" s="27"/>
      <c r="Q39" s="27"/>
      <c r="R39" s="27"/>
      <c r="S39" s="27"/>
      <c r="T39" s="24">
        <v>16</v>
      </c>
      <c r="U39" s="24">
        <v>42</v>
      </c>
      <c r="V39" s="24">
        <v>96</v>
      </c>
      <c r="W39" s="24">
        <v>66</v>
      </c>
      <c r="X39" s="24">
        <v>48</v>
      </c>
      <c r="Y39" s="24"/>
      <c r="Z39" s="24"/>
      <c r="AA39" s="24"/>
      <c r="AB39" s="24"/>
      <c r="AC39" s="24"/>
      <c r="AD39" s="24"/>
      <c r="AE39" s="24">
        <f t="shared" si="1"/>
        <v>268</v>
      </c>
    </row>
    <row r="40" spans="1:31" ht="120.95" customHeight="1" x14ac:dyDescent="0.25">
      <c r="A40" s="2" t="s">
        <v>110</v>
      </c>
      <c r="B40" s="2"/>
      <c r="C40" s="2" t="s">
        <v>94</v>
      </c>
      <c r="D40" s="17" t="s">
        <v>94</v>
      </c>
      <c r="E40" s="3" t="s">
        <v>89</v>
      </c>
      <c r="F40" s="32" t="s">
        <v>95</v>
      </c>
      <c r="G40" s="35">
        <f t="shared" si="0"/>
        <v>24.995454545454542</v>
      </c>
      <c r="H40" s="12">
        <v>54.989999999999995</v>
      </c>
      <c r="I40" s="4"/>
      <c r="J40" s="4"/>
      <c r="K40" s="5"/>
      <c r="L40" s="27"/>
      <c r="M40" s="27"/>
      <c r="N40" s="27"/>
      <c r="O40" s="27"/>
      <c r="P40" s="27"/>
      <c r="Q40" s="27"/>
      <c r="R40" s="27"/>
      <c r="S40" s="27"/>
      <c r="T40" s="27">
        <v>36</v>
      </c>
      <c r="U40" s="27">
        <v>36</v>
      </c>
      <c r="V40" s="27">
        <v>36</v>
      </c>
      <c r="W40" s="27">
        <v>24</v>
      </c>
      <c r="X40" s="27">
        <v>12</v>
      </c>
      <c r="Y40" s="27"/>
      <c r="Z40" s="27"/>
      <c r="AA40" s="27"/>
      <c r="AB40" s="27"/>
      <c r="AC40" s="27"/>
      <c r="AD40" s="27"/>
      <c r="AE40" s="24">
        <f t="shared" si="1"/>
        <v>144</v>
      </c>
    </row>
    <row r="41" spans="1:31" ht="120.95" customHeight="1" x14ac:dyDescent="0.25">
      <c r="A41" s="2" t="s">
        <v>110</v>
      </c>
      <c r="B41" s="2"/>
      <c r="C41" s="2" t="s">
        <v>96</v>
      </c>
      <c r="D41" s="17" t="s">
        <v>96</v>
      </c>
      <c r="E41" s="3" t="s">
        <v>97</v>
      </c>
      <c r="F41" s="32" t="s">
        <v>98</v>
      </c>
      <c r="G41" s="35">
        <f t="shared" si="0"/>
        <v>22.722727272727273</v>
      </c>
      <c r="H41" s="12">
        <v>49.99</v>
      </c>
      <c r="I41" s="4"/>
      <c r="J41" s="4"/>
      <c r="K41" s="5"/>
      <c r="L41" s="24">
        <v>24</v>
      </c>
      <c r="M41" s="24">
        <v>24</v>
      </c>
      <c r="N41" s="24">
        <v>24</v>
      </c>
      <c r="O41" s="24">
        <v>36</v>
      </c>
      <c r="P41" s="24">
        <v>36</v>
      </c>
      <c r="Q41" s="24">
        <v>36</v>
      </c>
      <c r="R41" s="24">
        <v>36</v>
      </c>
      <c r="S41" s="24">
        <v>36</v>
      </c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>
        <f t="shared" si="1"/>
        <v>252</v>
      </c>
    </row>
    <row r="42" spans="1:31" ht="120.95" customHeight="1" x14ac:dyDescent="0.25">
      <c r="A42" s="2" t="s">
        <v>110</v>
      </c>
      <c r="B42" s="2"/>
      <c r="C42" s="2" t="s">
        <v>100</v>
      </c>
      <c r="D42" s="17" t="s">
        <v>100</v>
      </c>
      <c r="E42" s="3" t="s">
        <v>99</v>
      </c>
      <c r="F42" s="32" t="s">
        <v>101</v>
      </c>
      <c r="G42" s="35">
        <f t="shared" si="0"/>
        <v>24.995454545454542</v>
      </c>
      <c r="H42" s="12">
        <v>54.989999999999995</v>
      </c>
      <c r="I42" s="4"/>
      <c r="J42" s="4"/>
      <c r="K42" s="5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4">
        <v>12</v>
      </c>
      <c r="X42" s="24">
        <v>12</v>
      </c>
      <c r="Y42" s="24">
        <v>24</v>
      </c>
      <c r="Z42" s="24">
        <v>24</v>
      </c>
      <c r="AA42" s="24">
        <v>24</v>
      </c>
      <c r="AB42" s="24">
        <v>24</v>
      </c>
      <c r="AC42" s="24">
        <v>24</v>
      </c>
      <c r="AD42" s="24"/>
      <c r="AE42" s="24">
        <f t="shared" si="1"/>
        <v>144</v>
      </c>
    </row>
    <row r="43" spans="1:31" ht="120.95" customHeight="1" x14ac:dyDescent="0.25">
      <c r="A43" s="2" t="s">
        <v>110</v>
      </c>
      <c r="B43" s="2"/>
      <c r="C43" s="2" t="s">
        <v>102</v>
      </c>
      <c r="D43" s="17" t="s">
        <v>102</v>
      </c>
      <c r="E43" s="3" t="s">
        <v>103</v>
      </c>
      <c r="F43" s="32" t="s">
        <v>104</v>
      </c>
      <c r="G43" s="35">
        <f t="shared" si="0"/>
        <v>20.45</v>
      </c>
      <c r="H43" s="12">
        <v>44.99</v>
      </c>
      <c r="I43" s="4"/>
      <c r="J43" s="4"/>
      <c r="K43" s="5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4">
        <v>60</v>
      </c>
      <c r="W43" s="24">
        <v>96</v>
      </c>
      <c r="X43" s="24">
        <v>96</v>
      </c>
      <c r="Y43" s="24">
        <v>96</v>
      </c>
      <c r="Z43" s="24">
        <v>96</v>
      </c>
      <c r="AA43" s="24">
        <v>96</v>
      </c>
      <c r="AB43" s="24">
        <v>60</v>
      </c>
      <c r="AC43" s="24">
        <v>48</v>
      </c>
      <c r="AD43" s="24"/>
      <c r="AE43" s="24">
        <f t="shared" si="1"/>
        <v>648</v>
      </c>
    </row>
    <row r="44" spans="1:31" ht="120.95" customHeight="1" x14ac:dyDescent="0.25">
      <c r="A44" s="2" t="s">
        <v>110</v>
      </c>
      <c r="B44" s="2"/>
      <c r="C44" s="2" t="s">
        <v>105</v>
      </c>
      <c r="D44" s="17" t="s">
        <v>105</v>
      </c>
      <c r="E44" s="3" t="s">
        <v>103</v>
      </c>
      <c r="F44" s="32" t="s">
        <v>106</v>
      </c>
      <c r="G44" s="35">
        <f t="shared" si="0"/>
        <v>20.45</v>
      </c>
      <c r="H44" s="12">
        <v>44.99</v>
      </c>
      <c r="I44" s="4"/>
      <c r="J44" s="4"/>
      <c r="K44" s="5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4">
        <v>60</v>
      </c>
      <c r="W44" s="24">
        <v>72</v>
      </c>
      <c r="X44" s="24">
        <v>72</v>
      </c>
      <c r="Y44" s="24">
        <v>72</v>
      </c>
      <c r="Z44" s="24">
        <v>72</v>
      </c>
      <c r="AA44" s="24">
        <v>72</v>
      </c>
      <c r="AB44" s="24">
        <v>60</v>
      </c>
      <c r="AC44" s="24">
        <v>48</v>
      </c>
      <c r="AD44" s="24"/>
      <c r="AE44" s="24">
        <f t="shared" si="1"/>
        <v>528</v>
      </c>
    </row>
    <row r="45" spans="1:31" ht="120.95" customHeight="1" x14ac:dyDescent="0.25">
      <c r="A45" s="2" t="s">
        <v>110</v>
      </c>
      <c r="B45" s="2"/>
      <c r="C45" s="2" t="s">
        <v>107</v>
      </c>
      <c r="D45" s="17" t="s">
        <v>107</v>
      </c>
      <c r="E45" s="3" t="s">
        <v>108</v>
      </c>
      <c r="F45" s="32" t="s">
        <v>109</v>
      </c>
      <c r="G45" s="35">
        <f t="shared" si="0"/>
        <v>29.540909090909086</v>
      </c>
      <c r="H45" s="12">
        <v>64.989999999999995</v>
      </c>
      <c r="I45" s="4"/>
      <c r="J45" s="4"/>
      <c r="K45" s="5"/>
      <c r="L45" s="27"/>
      <c r="M45" s="27"/>
      <c r="N45" s="27"/>
      <c r="O45" s="27"/>
      <c r="P45" s="27"/>
      <c r="Q45" s="27"/>
      <c r="R45" s="27"/>
      <c r="S45" s="27"/>
      <c r="T45" s="24">
        <v>30</v>
      </c>
      <c r="U45" s="24">
        <v>30</v>
      </c>
      <c r="V45" s="24">
        <v>60</v>
      </c>
      <c r="W45" s="24">
        <v>60</v>
      </c>
      <c r="X45" s="24"/>
      <c r="Y45" s="24"/>
      <c r="Z45" s="24"/>
      <c r="AA45" s="24"/>
      <c r="AB45" s="24"/>
      <c r="AC45" s="24"/>
      <c r="AD45" s="24"/>
      <c r="AE45" s="24">
        <f t="shared" si="1"/>
        <v>180</v>
      </c>
    </row>
    <row r="46" spans="1:31" ht="14.45" customHeight="1" x14ac:dyDescent="0.25">
      <c r="A46" s="6"/>
      <c r="B46" s="6"/>
      <c r="C46" s="6"/>
      <c r="D46" s="18"/>
      <c r="E46" s="7"/>
      <c r="F46" s="7"/>
      <c r="G46" s="34"/>
      <c r="H46" s="13"/>
      <c r="I46" s="6"/>
      <c r="J46" s="6"/>
      <c r="K46" s="7"/>
    </row>
    <row r="47" spans="1:31" ht="14.45" customHeight="1" x14ac:dyDescent="0.25">
      <c r="A47" s="8"/>
      <c r="B47" s="8"/>
      <c r="C47" s="9"/>
      <c r="D47" s="19"/>
      <c r="E47" s="8"/>
      <c r="F47" s="8"/>
      <c r="G47" s="8"/>
      <c r="H47" s="14"/>
      <c r="I47" s="8"/>
      <c r="J47" s="8"/>
      <c r="K47" s="8"/>
      <c r="L47" s="30">
        <f>SUM(L5:L46)</f>
        <v>240</v>
      </c>
      <c r="M47" s="30">
        <f>SUM(M5:M46)</f>
        <v>246</v>
      </c>
      <c r="N47" s="30">
        <f t="shared" ref="N47:AD47" si="2">SUM(N5:N45)</f>
        <v>233</v>
      </c>
      <c r="O47" s="30">
        <f t="shared" si="2"/>
        <v>347</v>
      </c>
      <c r="P47" s="29">
        <f t="shared" si="2"/>
        <v>340</v>
      </c>
      <c r="Q47" s="29">
        <f t="shared" si="2"/>
        <v>442</v>
      </c>
      <c r="R47" s="29">
        <f t="shared" si="2"/>
        <v>2153</v>
      </c>
      <c r="S47" s="29">
        <f t="shared" si="2"/>
        <v>5603</v>
      </c>
      <c r="T47" s="29">
        <f t="shared" si="2"/>
        <v>7208</v>
      </c>
      <c r="U47" s="30">
        <f t="shared" si="2"/>
        <v>7985</v>
      </c>
      <c r="V47" s="30">
        <f t="shared" si="2"/>
        <v>7384</v>
      </c>
      <c r="W47" s="30">
        <f t="shared" si="2"/>
        <v>10142</v>
      </c>
      <c r="X47" s="30">
        <f t="shared" si="2"/>
        <v>12254</v>
      </c>
      <c r="Y47" s="30">
        <f t="shared" si="2"/>
        <v>13717</v>
      </c>
      <c r="Z47" s="30">
        <f t="shared" si="2"/>
        <v>13066</v>
      </c>
      <c r="AA47" s="30">
        <f t="shared" si="2"/>
        <v>12917</v>
      </c>
      <c r="AB47" s="30">
        <f t="shared" si="2"/>
        <v>7890</v>
      </c>
      <c r="AC47" s="30">
        <f t="shared" si="2"/>
        <v>1035</v>
      </c>
      <c r="AD47" s="30">
        <f t="shared" si="2"/>
        <v>156</v>
      </c>
      <c r="AE47" s="30">
        <f>SUM(L47:AD47)</f>
        <v>103358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21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HEY DUDE</vt:lpstr>
      <vt:lpstr>'HEY DUDE'!Print_Titles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2023-10-26T12:49:26Z</cp:lastPrinted>
  <dcterms:created xsi:type="dcterms:W3CDTF">2023-08-18T09:24:59Z</dcterms:created>
  <dcterms:modified xsi:type="dcterms:W3CDTF">2023-11-15T09:36:32Z</dcterms:modified>
  <cp:category/>
</cp:coreProperties>
</file>